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770"/>
  </bookViews>
  <sheets>
    <sheet name="Tabelle1" sheetId="1" r:id="rId1"/>
    <sheet name="Tabelle2" sheetId="2" state="hidden" r:id="rId2"/>
  </sheets>
  <definedNames>
    <definedName name="_xlnm.Print_Area" localSheetId="0">Tabelle1!$A$1:$Q$182</definedName>
    <definedName name="Z_0ACF1EDC_1BA8_466D_A5E7_EE4E0F315F8F_.wvu.Cols" localSheetId="0" hidden="1">Tabelle1!$F:$G,Tabelle1!$N:$O</definedName>
    <definedName name="Z_0ACF1EDC_1BA8_466D_A5E7_EE4E0F315F8F_.wvu.Cols" localSheetId="1" hidden="1">Tabelle2!$A:$I</definedName>
  </definedNames>
  <calcPr calcId="145621"/>
  <customWorkbookViews>
    <customWorkbookView name="Anna Jörg - Persönliche Ansicht" guid="{0ACF1EDC-1BA8-466D-A5E7-EE4E0F315F8F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Q87" i="1" l="1"/>
  <c r="Q88" i="1"/>
  <c r="Q89" i="1"/>
  <c r="Q90" i="1"/>
  <c r="Q91" i="1"/>
  <c r="Q92" i="1"/>
  <c r="Q86" i="1"/>
  <c r="F93" i="1" l="1"/>
  <c r="G93" i="1"/>
  <c r="H85" i="1"/>
  <c r="H86" i="1"/>
  <c r="H87" i="1"/>
  <c r="H88" i="1"/>
  <c r="H89" i="1"/>
  <c r="H90" i="1"/>
  <c r="H91" i="1"/>
  <c r="H92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47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Q147" i="1" l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46" i="1"/>
  <c r="H146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9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18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97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71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48" i="1"/>
  <c r="H93" i="1"/>
  <c r="Q45" i="1" s="1"/>
  <c r="Q93" i="1" l="1"/>
  <c r="H94" i="1" s="1"/>
  <c r="H142" i="1" s="1"/>
  <c r="Q94" i="1" s="1"/>
  <c r="Q142" i="1" s="1"/>
  <c r="H143" i="1" s="1"/>
  <c r="H179" i="1" s="1"/>
  <c r="Q143" i="1" s="1"/>
  <c r="Q179" i="1" s="1"/>
  <c r="Q180" i="1" s="1"/>
</calcChain>
</file>

<file path=xl/comments1.xml><?xml version="1.0" encoding="utf-8"?>
<comments xmlns="http://schemas.openxmlformats.org/spreadsheetml/2006/main">
  <authors>
    <author>Anna Jörg</author>
  </authors>
  <commentList>
    <comment ref="A6" authorId="0">
      <text>
        <r>
          <rPr>
            <b/>
            <sz val="9"/>
            <color indexed="81"/>
            <rFont val="Tahoma"/>
            <family val="2"/>
          </rPr>
          <t>Wenn der Umzug vom Arbeitgeber oder einem Amt gezahlt wird, bitte den entsprechenden Firmennamen/Amtbezeichnung ins nebenstehende Feld eintragen.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 xml:space="preserve">
AA= Außenaufzug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 xml:space="preserve">
AA= Außenaufzug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 xml:space="preserve">
HVZ = Halteverbotszone</t>
        </r>
      </text>
    </comment>
    <comment ref="K14" authorId="0">
      <text>
        <r>
          <rPr>
            <b/>
            <sz val="9"/>
            <color indexed="81"/>
            <rFont val="Tahoma"/>
            <family val="2"/>
          </rPr>
          <t xml:space="preserve">
HVZ = Halteverbotszone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 xml:space="preserve">
Weg vom Haus zum LKW 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
Weg vom LKW zum Haus </t>
        </r>
      </text>
    </comment>
    <comment ref="A18" authorId="0">
      <text>
        <r>
          <rPr>
            <b/>
            <sz val="9"/>
            <color indexed="81"/>
            <rFont val="Tahoma"/>
            <family val="2"/>
          </rPr>
          <t>Falls die gewünschte Variante nicht zur Auswahl steht, bitte "sonstiger Wunsch" auswählen und diesen im Bemerkungsfeld notieren.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Falls die gewünschte Variante nicht zur Auswahl steht, bitte "sonstiger Wunsch" auswählen und diesen im Bemerkungsfeld notieren.</t>
        </r>
      </text>
    </comment>
    <comment ref="K22" authorId="0">
      <text>
        <r>
          <rPr>
            <b/>
            <sz val="9"/>
            <color indexed="81"/>
            <rFont val="Tahoma"/>
            <family val="2"/>
          </rPr>
          <t xml:space="preserve">
Aufhängen von Bildern, Spiegeln, Hängeschränken etc.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P46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Q46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A47" authorId="0">
      <text>
        <r>
          <rPr>
            <b/>
            <sz val="9"/>
            <color indexed="81"/>
            <rFont val="Tahoma"/>
            <family val="2"/>
          </rPr>
          <t xml:space="preserve">
Bitte geben Sie hier die </t>
        </r>
        <r>
          <rPr>
            <b/>
            <u/>
            <sz val="9"/>
            <color indexed="81"/>
            <rFont val="Tahoma"/>
            <family val="2"/>
          </rPr>
          <t xml:space="preserve">Anzahl der Sitze </t>
        </r>
        <r>
          <rPr>
            <b/>
            <sz val="9"/>
            <color indexed="81"/>
            <rFont val="Tahoma"/>
            <family val="2"/>
          </rPr>
          <t xml:space="preserve">an 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 xml:space="preserve">
Bitte geben Sie hier die </t>
        </r>
        <r>
          <rPr>
            <b/>
            <u/>
            <sz val="9"/>
            <color indexed="81"/>
            <rFont val="Tahoma"/>
            <family val="2"/>
          </rPr>
          <t>Anzahl der Sitze</t>
        </r>
        <r>
          <rPr>
            <b/>
            <sz val="9"/>
            <color indexed="81"/>
            <rFont val="Tahoma"/>
            <family val="2"/>
          </rPr>
          <t xml:space="preserve"> an </t>
        </r>
      </text>
    </comment>
    <comment ref="J49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</t>
        </r>
        <r>
          <rPr>
            <b/>
            <u/>
            <sz val="9"/>
            <color indexed="81"/>
            <rFont val="Tahoma"/>
            <family val="2"/>
          </rPr>
          <t xml:space="preserve"> 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57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58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</t>
        </r>
        <r>
          <rPr>
            <b/>
            <u/>
            <sz val="9"/>
            <color indexed="81"/>
            <rFont val="Tahoma"/>
            <family val="2"/>
          </rPr>
          <t xml:space="preserve"> 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59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60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</t>
        </r>
        <r>
          <rPr>
            <b/>
            <u/>
            <sz val="9"/>
            <color indexed="81"/>
            <rFont val="Tahoma"/>
            <family val="2"/>
          </rPr>
          <t xml:space="preserve"> 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H95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P95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Q95" authorId="0">
      <text>
        <r>
          <rPr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J105" authorId="0">
      <text>
        <r>
          <rPr>
            <b/>
            <sz val="9"/>
            <color indexed="81"/>
            <rFont val="Tahoma"/>
            <family val="2"/>
          </rPr>
          <t xml:space="preserve">
Bitte geben Sie hier die </t>
        </r>
        <r>
          <rPr>
            <b/>
            <u/>
            <sz val="9"/>
            <color indexed="81"/>
            <rFont val="Tahoma"/>
            <family val="2"/>
          </rPr>
          <t xml:space="preserve">Anzahl der Sitze </t>
        </r>
        <r>
          <rPr>
            <b/>
            <sz val="9"/>
            <color indexed="81"/>
            <rFont val="Tahoma"/>
            <family val="2"/>
          </rPr>
          <t xml:space="preserve">an </t>
        </r>
      </text>
    </comment>
    <comment ref="J112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</t>
        </r>
        <r>
          <rPr>
            <b/>
            <u/>
            <sz val="9"/>
            <color indexed="81"/>
            <rFont val="Tahoma"/>
            <family val="2"/>
          </rPr>
          <t xml:space="preserve"> 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121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122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E144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H144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P144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Q144" authorId="0">
      <text>
        <r>
          <rPr>
            <b/>
            <sz val="9"/>
            <color indexed="81"/>
            <rFont val="Tahoma"/>
            <family val="2"/>
          </rPr>
          <t>Die Felder "RE" und "Ges. RE" sind nur für unsere Berechnungen notwenig.</t>
        </r>
      </text>
    </comment>
    <comment ref="A147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</t>
        </r>
        <r>
          <rPr>
            <b/>
            <u/>
            <sz val="9"/>
            <color indexed="81"/>
            <rFont val="Tahoma"/>
            <family val="2"/>
          </rPr>
          <t xml:space="preserve"> 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J154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164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A165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 </t>
        </r>
        <r>
          <rPr>
            <b/>
            <u/>
            <sz val="9"/>
            <color indexed="81"/>
            <rFont val="Tahoma"/>
            <family val="2"/>
          </rPr>
          <t>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  <comment ref="J167" authorId="0">
      <text>
        <r>
          <rPr>
            <b/>
            <sz val="9"/>
            <color indexed="81"/>
            <rFont val="Tahoma"/>
            <family val="2"/>
          </rPr>
          <t xml:space="preserve">
Bitte geben Sie hier die Breite</t>
        </r>
        <r>
          <rPr>
            <b/>
            <u/>
            <sz val="9"/>
            <color indexed="81"/>
            <rFont val="Tahoma"/>
            <family val="2"/>
          </rPr>
          <t xml:space="preserve"> je Meter</t>
        </r>
        <r>
          <rPr>
            <b/>
            <sz val="9"/>
            <color indexed="81"/>
            <rFont val="Tahoma"/>
            <family val="2"/>
          </rPr>
          <t xml:space="preserve"> an.</t>
        </r>
      </text>
    </comment>
  </commentList>
</comments>
</file>

<file path=xl/sharedStrings.xml><?xml version="1.0" encoding="utf-8"?>
<sst xmlns="http://schemas.openxmlformats.org/spreadsheetml/2006/main" count="356" uniqueCount="214">
  <si>
    <t xml:space="preserve">Stück </t>
  </si>
  <si>
    <t>RE</t>
  </si>
  <si>
    <t>Gegenstand</t>
  </si>
  <si>
    <t>Kontaktdaten:</t>
  </si>
  <si>
    <t>Nachname:</t>
  </si>
  <si>
    <t>Mobilnummer:</t>
  </si>
  <si>
    <t>Vorname:</t>
  </si>
  <si>
    <t>Faxnummer:</t>
  </si>
  <si>
    <t>Telefonnummer:</t>
  </si>
  <si>
    <t>E-Mail-Adresse:</t>
  </si>
  <si>
    <t>Beladestelle:</t>
  </si>
  <si>
    <t>Straße, Nr.:</t>
  </si>
  <si>
    <t>PLZ, Stadt:</t>
  </si>
  <si>
    <t>Etage:</t>
  </si>
  <si>
    <t>Aufzug im Haus:</t>
  </si>
  <si>
    <t>AA* einsetzbar</t>
  </si>
  <si>
    <t>HVZ* nötig</t>
  </si>
  <si>
    <t>Abtrageweg ca.</t>
  </si>
  <si>
    <t>Gewünschte Nebenleistungen:</t>
  </si>
  <si>
    <t>Packarbeiten:</t>
  </si>
  <si>
    <t>Möbelabbau:</t>
  </si>
  <si>
    <t>Küchenabbau:</t>
  </si>
  <si>
    <t>Lampenabbau:</t>
  </si>
  <si>
    <t>Entladestelle:</t>
  </si>
  <si>
    <t xml:space="preserve">Wunschtermin / Zeitraum für den Umzug: </t>
  </si>
  <si>
    <t>Gewünschtes Packmaterial:</t>
  </si>
  <si>
    <t>Stk.</t>
  </si>
  <si>
    <t>Faltkisten (54 x 35 x 33 cm)</t>
  </si>
  <si>
    <t>Kleiderkisten (60 x 51 x130 cm)</t>
  </si>
  <si>
    <t>Bilderkarton (91 x 121 x 2 cm)</t>
  </si>
  <si>
    <t>Weiteres Packmaterial auf Anfrage zur Auswahl.</t>
  </si>
  <si>
    <t>Porzellansafes</t>
  </si>
  <si>
    <t xml:space="preserve">Packpapier </t>
  </si>
  <si>
    <t>Luftpolsterfolie</t>
  </si>
  <si>
    <t>m.</t>
  </si>
  <si>
    <t>kg.</t>
  </si>
  <si>
    <t>Folgende Möbel sind für die De- / Montage vorgesehen:</t>
  </si>
  <si>
    <t>Angaben für Auswahlfelder:</t>
  </si>
  <si>
    <t xml:space="preserve">Haus Beladestelle </t>
  </si>
  <si>
    <t xml:space="preserve">Haus Entladestelle </t>
  </si>
  <si>
    <t>Abtrageweg Beladestelle</t>
  </si>
  <si>
    <t>Abtrageweg Entladestelle</t>
  </si>
  <si>
    <t>Einfamilienhaus</t>
  </si>
  <si>
    <t>Doppelhaushälfte</t>
  </si>
  <si>
    <t xml:space="preserve">Reihenhaus </t>
  </si>
  <si>
    <t xml:space="preserve">Erdgeschoss </t>
  </si>
  <si>
    <t xml:space="preserve">1. OG </t>
  </si>
  <si>
    <t xml:space="preserve">2. OG </t>
  </si>
  <si>
    <t xml:space="preserve">3. OG </t>
  </si>
  <si>
    <t xml:space="preserve">4. OG </t>
  </si>
  <si>
    <t xml:space="preserve">5. OG </t>
  </si>
  <si>
    <t xml:space="preserve">6. OG </t>
  </si>
  <si>
    <t xml:space="preserve">7. OG </t>
  </si>
  <si>
    <t xml:space="preserve">mehr als 7. OG </t>
  </si>
  <si>
    <t xml:space="preserve">ca. 5m </t>
  </si>
  <si>
    <t xml:space="preserve">ca. 10m </t>
  </si>
  <si>
    <t>ca. 15m</t>
  </si>
  <si>
    <t>ca. 20m</t>
  </si>
  <si>
    <t>ca. 25m</t>
  </si>
  <si>
    <t>ca. 30m</t>
  </si>
  <si>
    <t xml:space="preserve">ca. 40m </t>
  </si>
  <si>
    <t>ca. 45m</t>
  </si>
  <si>
    <t xml:space="preserve">ca. 50m </t>
  </si>
  <si>
    <t>mehr als 50 m</t>
  </si>
  <si>
    <t xml:space="preserve">Gewünschte Packarbeiten </t>
  </si>
  <si>
    <t>Gewünschte Auspackarbeiten</t>
  </si>
  <si>
    <t>Verpacken aller Schrankinhalte</t>
  </si>
  <si>
    <t>Nur Glas, Porzellan und zerbrechliches</t>
  </si>
  <si>
    <t xml:space="preserve">Nur sonsige Schrankinhalte </t>
  </si>
  <si>
    <t>keine Packarbeiten gewünscht</t>
  </si>
  <si>
    <t>Sonstiger Wunsch, bei Bemerkungen</t>
  </si>
  <si>
    <t>Auspacken aller Kartons</t>
  </si>
  <si>
    <t>keine Auspackarbeiten gewünscht</t>
  </si>
  <si>
    <t>Ja, 1 Stk.</t>
  </si>
  <si>
    <t>Ja, 2 Stk.</t>
  </si>
  <si>
    <t>Ja, 3 Stk.</t>
  </si>
  <si>
    <t>Ja, 4 Stk.</t>
  </si>
  <si>
    <t>Ja, 6 Stk.</t>
  </si>
  <si>
    <t>Ja, 7 Stk.</t>
  </si>
  <si>
    <t>Ja, 8 Stk.</t>
  </si>
  <si>
    <t>Ja, 9 Stk.</t>
  </si>
  <si>
    <t>Ja, 10 Stk.</t>
  </si>
  <si>
    <t>Demontage der Lampen</t>
  </si>
  <si>
    <t>Montage der Lampen</t>
  </si>
  <si>
    <t>Stück</t>
  </si>
  <si>
    <t>Ges. RE</t>
  </si>
  <si>
    <t>WOHNZIMMER</t>
  </si>
  <si>
    <r>
      <t xml:space="preserve">Sofa, Couch, Liege, </t>
    </r>
    <r>
      <rPr>
        <u/>
        <sz val="8"/>
        <rFont val="Calibri"/>
        <family val="2"/>
      </rPr>
      <t>je Sitz</t>
    </r>
  </si>
  <si>
    <t>SCHLAFZIMMER</t>
  </si>
  <si>
    <r>
      <t xml:space="preserve">Sitzlandschaft (element), </t>
    </r>
    <r>
      <rPr>
        <u/>
        <sz val="8"/>
        <rFont val="Calibri"/>
        <family val="2"/>
      </rPr>
      <t>je Sitz</t>
    </r>
  </si>
  <si>
    <t>Schrank, bis 2 Türen, nicht zerlegbar</t>
  </si>
  <si>
    <t>Sessel, mit Armlehnen</t>
  </si>
  <si>
    <r>
      <t xml:space="preserve">Schrank, zerlegbar, </t>
    </r>
    <r>
      <rPr>
        <u/>
        <sz val="8"/>
        <rFont val="Calibri"/>
        <family val="2"/>
      </rPr>
      <t>je angef. m</t>
    </r>
  </si>
  <si>
    <t>Sessel, ohne Armlehnen</t>
  </si>
  <si>
    <t>Doppelbett, komplett</t>
  </si>
  <si>
    <t>Stuhl</t>
  </si>
  <si>
    <t>Einzelbett, komplett</t>
  </si>
  <si>
    <t>Stuhl, mit Armlehnen</t>
  </si>
  <si>
    <t>Franz. Bett, komplett</t>
  </si>
  <si>
    <t>Tisch, bis 0,6 m</t>
  </si>
  <si>
    <t>Bettzeug, je Betteinheit</t>
  </si>
  <si>
    <t>Tisch, bis 1,0 m</t>
  </si>
  <si>
    <t>Nachttisch</t>
  </si>
  <si>
    <t>Tisch, bis 1,2 m</t>
  </si>
  <si>
    <t xml:space="preserve">Bett / Rückwand bzw. Board </t>
  </si>
  <si>
    <t>Tisch, über 1,2 m</t>
  </si>
  <si>
    <t>Komode</t>
  </si>
  <si>
    <r>
      <t xml:space="preserve">Wohnz.-Schrank, zerlegb. </t>
    </r>
    <r>
      <rPr>
        <u/>
        <sz val="8"/>
        <rFont val="Calibri"/>
        <family val="2"/>
      </rPr>
      <t>je angef. m</t>
    </r>
  </si>
  <si>
    <t>Frisierkomode, mit Spiegel</t>
  </si>
  <si>
    <r>
      <t xml:space="preserve">Anbauwand b. 38 cm Tiefe </t>
    </r>
    <r>
      <rPr>
        <u/>
        <sz val="8"/>
        <rFont val="Calibri"/>
        <family val="2"/>
      </rPr>
      <t>je angef. m</t>
    </r>
  </si>
  <si>
    <t>Wäschetruhe</t>
  </si>
  <si>
    <r>
      <t xml:space="preserve">Anbauwand ü. 38 cm Tiefe </t>
    </r>
    <r>
      <rPr>
        <u/>
        <sz val="8"/>
        <rFont val="Calibri"/>
        <family val="2"/>
      </rPr>
      <t>je angef. m</t>
    </r>
  </si>
  <si>
    <t>Stuhl, Hocker</t>
  </si>
  <si>
    <r>
      <t xml:space="preserve">Bücherregal, zerlegbar </t>
    </r>
    <r>
      <rPr>
        <u/>
        <sz val="8"/>
        <rFont val="Calibri"/>
        <family val="2"/>
      </rPr>
      <t>je angef. m</t>
    </r>
  </si>
  <si>
    <t>Spiegel, über 0,8 m</t>
  </si>
  <si>
    <t>Buffet, mit Aufsatz</t>
  </si>
  <si>
    <t>Deckenlampe</t>
  </si>
  <si>
    <t>Standuhr</t>
  </si>
  <si>
    <t>Schreibtisch, bis 1,6 m</t>
  </si>
  <si>
    <t>Schreibtisch, über 1,6 m</t>
  </si>
  <si>
    <t>Sekretär</t>
  </si>
  <si>
    <t>Sideboard</t>
  </si>
  <si>
    <t>Musikschrank / Turm</t>
  </si>
  <si>
    <t>Stereoanlage</t>
  </si>
  <si>
    <t>Fernseher</t>
  </si>
  <si>
    <t>Klavier</t>
  </si>
  <si>
    <t>Kleiderbehältnis</t>
  </si>
  <si>
    <t>Flügel</t>
  </si>
  <si>
    <t>Umzugskarton, bis 80 l</t>
  </si>
  <si>
    <t>Heimorgel</t>
  </si>
  <si>
    <t>Umzugskarton, über 80 l</t>
  </si>
  <si>
    <t>Nähmaschine (Schrank)</t>
  </si>
  <si>
    <t>Stehlampe</t>
  </si>
  <si>
    <t>DIELE / BAD</t>
  </si>
  <si>
    <t xml:space="preserve">Bilder, über 0,8 m </t>
  </si>
  <si>
    <t>Truhe, Kommode</t>
  </si>
  <si>
    <t>Hut- / Kleiderablage</t>
  </si>
  <si>
    <t>Lüster</t>
  </si>
  <si>
    <t>Stuhl / Hocker</t>
  </si>
  <si>
    <t>Teppich</t>
  </si>
  <si>
    <t>Toilettenschrank</t>
  </si>
  <si>
    <t>Brücke</t>
  </si>
  <si>
    <t>Wäschepuff</t>
  </si>
  <si>
    <t>ESSZIMMER</t>
  </si>
  <si>
    <t>SONSTIGE RÄUME / GARTEN</t>
  </si>
  <si>
    <t>Eckbank, je Sitz</t>
  </si>
  <si>
    <t>Buffet, ohne Aufsatz</t>
  </si>
  <si>
    <t>Vitrine (Glasschrank)</t>
  </si>
  <si>
    <t>Hausbar</t>
  </si>
  <si>
    <t>Teewagen, nicht zerlegbar</t>
  </si>
  <si>
    <t>ARBEITSZIMMER</t>
  </si>
  <si>
    <t>KÜCHE</t>
  </si>
  <si>
    <t>Buffet, mit Aufsätzen</t>
  </si>
  <si>
    <t>Unterteil, je Tür</t>
  </si>
  <si>
    <t>Schreibtischstuhl</t>
  </si>
  <si>
    <t>Oberteil, je Tür</t>
  </si>
  <si>
    <r>
      <t xml:space="preserve">Bücherregal, zerlegb. </t>
    </r>
    <r>
      <rPr>
        <u/>
        <sz val="8"/>
        <rFont val="Calibri"/>
        <family val="2"/>
      </rPr>
      <t>je angef. m</t>
    </r>
  </si>
  <si>
    <r>
      <t xml:space="preserve">Aktenschrank, </t>
    </r>
    <r>
      <rPr>
        <u/>
        <sz val="8"/>
        <rFont val="Calibri"/>
        <family val="2"/>
      </rPr>
      <t>je angef. m</t>
    </r>
  </si>
  <si>
    <r>
      <t xml:space="preserve">Eckbank, </t>
    </r>
    <r>
      <rPr>
        <u/>
        <sz val="8"/>
        <rFont val="Calibri"/>
        <family val="2"/>
      </rPr>
      <t>je Sitz</t>
    </r>
  </si>
  <si>
    <t>Besenschrank</t>
  </si>
  <si>
    <t>Herd</t>
  </si>
  <si>
    <t>Geschirrspülmaschine</t>
  </si>
  <si>
    <t>Waschmaschine / Trockner</t>
  </si>
  <si>
    <t>Kühlschrank / Truhe, bis 120 l</t>
  </si>
  <si>
    <t>Kühlschrank / Truhe, über 120 l</t>
  </si>
  <si>
    <r>
      <t>Arbeitsplatte, nicht unterb.,</t>
    </r>
    <r>
      <rPr>
        <u/>
        <sz val="8"/>
        <rFont val="Calibri"/>
        <family val="2"/>
      </rPr>
      <t xml:space="preserve"> je angef. m</t>
    </r>
  </si>
  <si>
    <t>KINDERZIMMER / STUDIO</t>
  </si>
  <si>
    <t>Bett, komplett</t>
  </si>
  <si>
    <t>Kinderbett, komplett</t>
  </si>
  <si>
    <t>Etagenbett, komplett</t>
  </si>
  <si>
    <t>Bettzeug, je Einheit</t>
  </si>
  <si>
    <t>KELLER / SPEICHER</t>
  </si>
  <si>
    <t>Kommode</t>
  </si>
  <si>
    <t>Fahrrad / Moped</t>
  </si>
  <si>
    <t>Schreibpult</t>
  </si>
  <si>
    <t>Dreirad / Kinderrad</t>
  </si>
  <si>
    <t>Spielzeugkiste</t>
  </si>
  <si>
    <t>Bügelbrett</t>
  </si>
  <si>
    <t>Staubsauger</t>
  </si>
  <si>
    <t>Autoreifen</t>
  </si>
  <si>
    <t>Koffer</t>
  </si>
  <si>
    <t>Klapptisch / Klappstuhl</t>
  </si>
  <si>
    <t>Laufgitter</t>
  </si>
  <si>
    <t>Kinderwagen</t>
  </si>
  <si>
    <t>Rasenmäher, Motor</t>
  </si>
  <si>
    <t>Rasenmäher , Hand</t>
  </si>
  <si>
    <r>
      <t>Anbauwand b. 38 cm Tiefe</t>
    </r>
    <r>
      <rPr>
        <u/>
        <sz val="8"/>
        <rFont val="Calibri"/>
        <family val="2"/>
      </rPr>
      <t xml:space="preserve"> je angef. m</t>
    </r>
  </si>
  <si>
    <t>Schubkarre</t>
  </si>
  <si>
    <t>Werkbank, zerlegbar</t>
  </si>
  <si>
    <t>Werkzeugschrank</t>
  </si>
  <si>
    <t>Werkzeugkoffer</t>
  </si>
  <si>
    <t>Ski</t>
  </si>
  <si>
    <t>Schlitten</t>
  </si>
  <si>
    <t>Blumenkübel / kasten</t>
  </si>
  <si>
    <t>Sonnenschirm</t>
  </si>
  <si>
    <t>Tischtennisplatte</t>
  </si>
  <si>
    <t>Mülltonne</t>
  </si>
  <si>
    <t>Regal, zerlegbar, je angef. m</t>
  </si>
  <si>
    <t>GESAMT-SUMME</t>
  </si>
  <si>
    <t>Übertrag</t>
  </si>
  <si>
    <t>Gesamtsumme</t>
  </si>
  <si>
    <r>
      <t>Leiter,</t>
    </r>
    <r>
      <rPr>
        <u/>
        <sz val="8"/>
        <rFont val="Calibri"/>
        <family val="2"/>
        <scheme val="minor"/>
      </rPr>
      <t xml:space="preserve"> je angefangene m</t>
    </r>
  </si>
  <si>
    <t>Gesamtsumme in CBM</t>
  </si>
  <si>
    <t xml:space="preserve">Übernahme der Umzugskosten: </t>
  </si>
  <si>
    <t>Übernahme der Umzugskosten</t>
  </si>
  <si>
    <t>Zahle ich selbst</t>
  </si>
  <si>
    <t>Wird vom Arbeitgeber übernommen</t>
  </si>
  <si>
    <t>Wird vom Amt übernommen</t>
  </si>
  <si>
    <t>Wird anderweitig übernommen</t>
  </si>
  <si>
    <r>
      <t xml:space="preserve">Bemerkungen / Besonderheiten </t>
    </r>
    <r>
      <rPr>
        <sz val="8"/>
        <color theme="1"/>
        <rFont val="Calibri"/>
        <family val="2"/>
        <scheme val="minor"/>
      </rPr>
      <t>(Klavier, Wasserbett, Safe … etc.)</t>
    </r>
  </si>
  <si>
    <t>Möbelaufbau:</t>
  </si>
  <si>
    <t>Küchenaufbau:</t>
  </si>
  <si>
    <t>Lampenaufbau:</t>
  </si>
  <si>
    <t>Dübelarbeiten: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</si>
</sst>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8"/>
      <name val="Calibri"/>
      <family val="2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u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8" xfId="0" applyFill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Fill="1" applyBorder="1"/>
    <xf numFmtId="0" fontId="0" fillId="0" borderId="7" xfId="0" applyFill="1" applyBorder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2" xfId="0" applyBorder="1"/>
    <xf numFmtId="0" fontId="0" fillId="0" borderId="4" xfId="0" applyBorder="1"/>
    <xf numFmtId="0" fontId="0" fillId="0" borderId="9" xfId="0" applyFill="1" applyBorder="1"/>
    <xf numFmtId="0" fontId="0" fillId="2" borderId="0" xfId="0" applyFill="1"/>
    <xf numFmtId="0" fontId="0" fillId="0" borderId="4" xfId="0" applyFill="1" applyBorder="1"/>
    <xf numFmtId="0" fontId="0" fillId="0" borderId="6" xfId="0" applyFill="1" applyBorder="1"/>
    <xf numFmtId="0" fontId="0" fillId="0" borderId="3" xfId="0" applyFill="1" applyBorder="1"/>
    <xf numFmtId="0" fontId="7" fillId="0" borderId="14" xfId="0" applyFont="1" applyBorder="1" applyProtection="1"/>
    <xf numFmtId="0" fontId="7" fillId="0" borderId="24" xfId="0" applyFont="1" applyBorder="1" applyProtection="1"/>
    <xf numFmtId="0" fontId="7" fillId="0" borderId="1" xfId="0" applyFont="1" applyBorder="1" applyProtection="1"/>
    <xf numFmtId="0" fontId="7" fillId="3" borderId="8" xfId="0" applyFont="1" applyFill="1" applyBorder="1" applyProtection="1">
      <protection locked="0"/>
    </xf>
    <xf numFmtId="0" fontId="7" fillId="3" borderId="20" xfId="0" applyFont="1" applyFill="1" applyBorder="1" applyProtection="1">
      <protection locked="0"/>
    </xf>
    <xf numFmtId="0" fontId="7" fillId="3" borderId="12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3" borderId="21" xfId="0" applyFont="1" applyFill="1" applyBorder="1" applyProtection="1">
      <protection locked="0"/>
    </xf>
    <xf numFmtId="0" fontId="7" fillId="3" borderId="25" xfId="0" applyFont="1" applyFill="1" applyBorder="1" applyProtection="1">
      <protection locked="0"/>
    </xf>
    <xf numFmtId="0" fontId="7" fillId="0" borderId="11" xfId="0" applyFont="1" applyBorder="1" applyAlignment="1" applyProtection="1">
      <alignment horizontal="left"/>
    </xf>
    <xf numFmtId="0" fontId="7" fillId="3" borderId="3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3" borderId="19" xfId="0" applyFont="1" applyFill="1" applyBorder="1" applyProtection="1">
      <protection locked="0"/>
    </xf>
    <xf numFmtId="0" fontId="7" fillId="0" borderId="23" xfId="0" applyFont="1" applyBorder="1" applyProtection="1"/>
    <xf numFmtId="0" fontId="7" fillId="3" borderId="33" xfId="0" applyFont="1" applyFill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6" xfId="0" applyFont="1" applyFill="1" applyBorder="1" applyProtection="1"/>
    <xf numFmtId="0" fontId="7" fillId="0" borderId="1" xfId="0" applyFont="1" applyFill="1" applyBorder="1" applyProtection="1"/>
    <xf numFmtId="0" fontId="0" fillId="0" borderId="23" xfId="0" applyBorder="1"/>
    <xf numFmtId="0" fontId="7" fillId="0" borderId="23" xfId="0" applyFont="1" applyFill="1" applyBorder="1" applyProtection="1"/>
    <xf numFmtId="0" fontId="7" fillId="2" borderId="28" xfId="0" applyFont="1" applyFill="1" applyBorder="1" applyProtection="1">
      <protection locked="0"/>
    </xf>
    <xf numFmtId="0" fontId="7" fillId="2" borderId="29" xfId="0" applyFont="1" applyFill="1" applyBorder="1" applyProtection="1">
      <protection locked="0"/>
    </xf>
    <xf numFmtId="0" fontId="7" fillId="2" borderId="32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6" fillId="2" borderId="27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7" fillId="2" borderId="13" xfId="0" applyFont="1" applyFill="1" applyBorder="1" applyProtection="1">
      <protection locked="0"/>
    </xf>
    <xf numFmtId="0" fontId="7" fillId="2" borderId="13" xfId="0" applyFont="1" applyFill="1" applyBorder="1" applyProtection="1"/>
    <xf numFmtId="0" fontId="6" fillId="2" borderId="16" xfId="0" applyFont="1" applyFill="1" applyBorder="1" applyAlignment="1" applyProtection="1">
      <alignment horizontal="center"/>
    </xf>
    <xf numFmtId="0" fontId="7" fillId="2" borderId="18" xfId="0" applyFont="1" applyFill="1" applyBorder="1" applyProtection="1"/>
    <xf numFmtId="0" fontId="7" fillId="2" borderId="26" xfId="0" applyFont="1" applyFill="1" applyBorder="1" applyProtection="1">
      <protection locked="0"/>
    </xf>
    <xf numFmtId="0" fontId="6" fillId="2" borderId="13" xfId="0" applyFont="1" applyFill="1" applyBorder="1" applyAlignment="1" applyProtection="1">
      <alignment horizontal="center"/>
    </xf>
    <xf numFmtId="0" fontId="6" fillId="2" borderId="26" xfId="0" applyFont="1" applyFill="1" applyBorder="1" applyAlignment="1" applyProtection="1">
      <alignment horizontal="center"/>
    </xf>
    <xf numFmtId="0" fontId="0" fillId="2" borderId="26" xfId="0" applyFill="1" applyBorder="1"/>
    <xf numFmtId="0" fontId="7" fillId="2" borderId="22" xfId="0" applyFont="1" applyFill="1" applyBorder="1" applyProtection="1"/>
    <xf numFmtId="0" fontId="7" fillId="2" borderId="30" xfId="0" applyFont="1" applyFill="1" applyBorder="1" applyProtection="1">
      <protection locked="0"/>
    </xf>
    <xf numFmtId="0" fontId="7" fillId="2" borderId="23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0" borderId="7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2" borderId="27" xfId="0" applyFont="1" applyFill="1" applyBorder="1" applyAlignment="1" applyProtection="1"/>
    <xf numFmtId="0" fontId="0" fillId="2" borderId="12" xfId="0" applyFill="1" applyBorder="1" applyAlignment="1">
      <alignment vertical="center"/>
    </xf>
    <xf numFmtId="0" fontId="0" fillId="2" borderId="1" xfId="0" applyFill="1" applyBorder="1" applyProtection="1">
      <protection locked="0"/>
    </xf>
    <xf numFmtId="0" fontId="7" fillId="2" borderId="14" xfId="0" applyFont="1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7" fillId="2" borderId="13" xfId="0" applyFont="1" applyFill="1" applyBorder="1" applyAlignment="1" applyProtection="1"/>
    <xf numFmtId="0" fontId="0" fillId="0" borderId="0" xfId="0" applyProtection="1">
      <protection hidden="1"/>
    </xf>
    <xf numFmtId="0" fontId="0" fillId="0" borderId="0" xfId="0" applyProtection="1"/>
    <xf numFmtId="0" fontId="0" fillId="2" borderId="13" xfId="0" applyFill="1" applyBorder="1" applyProtection="1"/>
    <xf numFmtId="0" fontId="0" fillId="2" borderId="27" xfId="0" applyFill="1" applyBorder="1" applyProtection="1"/>
    <xf numFmtId="0" fontId="0" fillId="0" borderId="19" xfId="0" applyBorder="1" applyProtection="1"/>
    <xf numFmtId="0" fontId="0" fillId="0" borderId="19" xfId="0" applyFill="1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20" xfId="0" applyBorder="1" applyProtection="1"/>
    <xf numFmtId="0" fontId="0" fillId="0" borderId="28" xfId="0" applyBorder="1" applyProtection="1"/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21" xfId="0" applyBorder="1" applyProtection="1"/>
    <xf numFmtId="0" fontId="0" fillId="2" borderId="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horizontal="left" vertical="top"/>
      <protection locked="0"/>
    </xf>
    <xf numFmtId="0" fontId="0" fillId="0" borderId="3" xfId="0" applyBorder="1" applyAlignment="1"/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2" borderId="36" xfId="0" applyFont="1" applyFill="1" applyBorder="1" applyAlignment="1" applyProtection="1">
      <alignment horizontal="center"/>
    </xf>
    <xf numFmtId="0" fontId="6" fillId="2" borderId="36" xfId="0" applyFont="1" applyFill="1" applyBorder="1" applyAlignment="1" applyProtection="1">
      <alignment horizontal="center"/>
    </xf>
    <xf numFmtId="0" fontId="6" fillId="2" borderId="39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2" borderId="37" xfId="0" applyFill="1" applyBorder="1" applyAlignment="1"/>
    <xf numFmtId="0" fontId="6" fillId="2" borderId="40" xfId="0" applyFont="1" applyFill="1" applyBorder="1" applyAlignment="1" applyProtection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left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2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2" borderId="27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left"/>
    </xf>
    <xf numFmtId="0" fontId="10" fillId="2" borderId="22" xfId="0" applyFont="1" applyFill="1" applyBorder="1" applyAlignment="1" applyProtection="1">
      <alignment horizontal="left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6" fillId="2" borderId="36" xfId="0" applyFont="1" applyFill="1" applyBorder="1" applyAlignment="1" applyProtection="1">
      <alignment horizontal="center"/>
    </xf>
    <xf numFmtId="0" fontId="6" fillId="2" borderId="37" xfId="0" applyFont="1" applyFill="1" applyBorder="1" applyAlignment="1" applyProtection="1">
      <alignment horizontal="center"/>
    </xf>
    <xf numFmtId="0" fontId="6" fillId="2" borderId="38" xfId="0" applyFont="1" applyFill="1" applyBorder="1" applyAlignment="1" applyProtection="1">
      <alignment horizontal="center"/>
    </xf>
    <xf numFmtId="0" fontId="7" fillId="0" borderId="14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</xf>
    <xf numFmtId="0" fontId="7" fillId="0" borderId="12" xfId="0" applyFont="1" applyBorder="1" applyAlignment="1" applyProtection="1">
      <alignment horizontal="left"/>
    </xf>
    <xf numFmtId="0" fontId="7" fillId="0" borderId="11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23" xfId="0" applyBorder="1" applyAlignment="1">
      <alignment horizontal="left"/>
    </xf>
    <xf numFmtId="0" fontId="7" fillId="0" borderId="10" xfId="0" applyFont="1" applyBorder="1" applyAlignment="1" applyProtection="1"/>
    <xf numFmtId="0" fontId="7" fillId="0" borderId="12" xfId="0" applyFont="1" applyBorder="1" applyAlignment="1" applyProtection="1"/>
    <xf numFmtId="0" fontId="7" fillId="0" borderId="11" xfId="0" applyFont="1" applyBorder="1" applyAlignment="1" applyProtection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7" fillId="0" borderId="7" xfId="0" applyFont="1" applyBorder="1" applyAlignment="1" applyProtection="1"/>
    <xf numFmtId="0" fontId="7" fillId="0" borderId="8" xfId="0" applyFont="1" applyBorder="1" applyAlignment="1" applyProtection="1"/>
    <xf numFmtId="0" fontId="7" fillId="0" borderId="9" xfId="0" applyFont="1" applyBorder="1" applyAlignment="1" applyProtection="1"/>
    <xf numFmtId="0" fontId="0" fillId="0" borderId="1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2" borderId="16" xfId="0" applyFont="1" applyFill="1" applyBorder="1" applyAlignment="1" applyProtection="1">
      <alignment horizontal="left"/>
    </xf>
    <xf numFmtId="0" fontId="7" fillId="0" borderId="34" xfId="0" applyFont="1" applyBorder="1" applyAlignment="1" applyProtection="1">
      <alignment horizontal="left"/>
    </xf>
    <xf numFmtId="0" fontId="7" fillId="0" borderId="2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6" fillId="2" borderId="15" xfId="0" applyFont="1" applyFill="1" applyBorder="1" applyAlignment="1" applyProtection="1">
      <alignment horizontal="left"/>
    </xf>
    <xf numFmtId="0" fontId="6" fillId="2" borderId="17" xfId="0" applyFont="1" applyFill="1" applyBorder="1" applyAlignment="1" applyProtection="1">
      <alignment horizontal="left"/>
    </xf>
    <xf numFmtId="0" fontId="7" fillId="0" borderId="2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8" fillId="2" borderId="27" xfId="0" applyFont="1" applyFill="1" applyBorder="1" applyAlignment="1" applyProtection="1">
      <alignment horizontal="center"/>
    </xf>
    <xf numFmtId="0" fontId="8" fillId="2" borderId="26" xfId="0" applyFont="1" applyFill="1" applyBorder="1" applyAlignment="1" applyProtection="1">
      <alignment horizontal="center"/>
    </xf>
    <xf numFmtId="0" fontId="8" fillId="2" borderId="22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3" xfId="0" applyFill="1" applyBorder="1" applyProtection="1">
      <protection locked="0"/>
    </xf>
    <xf numFmtId="0" fontId="6" fillId="2" borderId="41" xfId="0" applyFont="1" applyFill="1" applyBorder="1" applyAlignment="1" applyProtection="1">
      <alignment horizontal="center"/>
    </xf>
    <xf numFmtId="0" fontId="6" fillId="2" borderId="42" xfId="0" applyFont="1" applyFill="1" applyBorder="1" applyAlignment="1" applyProtection="1">
      <alignment horizontal="center"/>
    </xf>
    <xf numFmtId="0" fontId="10" fillId="2" borderId="36" xfId="0" applyFont="1" applyFill="1" applyBorder="1" applyAlignment="1" applyProtection="1">
      <alignment horizontal="left"/>
    </xf>
    <xf numFmtId="0" fontId="10" fillId="2" borderId="37" xfId="0" applyFont="1" applyFill="1" applyBorder="1" applyAlignment="1" applyProtection="1">
      <alignment horizontal="left"/>
    </xf>
    <xf numFmtId="0" fontId="10" fillId="2" borderId="38" xfId="0" applyFont="1" applyFill="1" applyBorder="1" applyAlignment="1" applyProtection="1">
      <alignment horizontal="left"/>
    </xf>
    <xf numFmtId="0" fontId="0" fillId="2" borderId="37" xfId="0" applyFill="1" applyBorder="1"/>
    <xf numFmtId="0" fontId="7" fillId="2" borderId="43" xfId="0" applyFont="1" applyFill="1" applyBorder="1" applyProtection="1">
      <protection locked="0"/>
    </xf>
    <xf numFmtId="0" fontId="7" fillId="2" borderId="43" xfId="0" applyFont="1" applyFill="1" applyBorder="1" applyProtection="1"/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2" borderId="47" xfId="0" applyFill="1" applyBorder="1" applyProtection="1">
      <protection locked="0"/>
    </xf>
    <xf numFmtId="0" fontId="0" fillId="0" borderId="48" xfId="0" applyFill="1" applyBorder="1"/>
    <xf numFmtId="0" fontId="0" fillId="0" borderId="30" xfId="0" applyFill="1" applyBorder="1"/>
    <xf numFmtId="0" fontId="0" fillId="2" borderId="49" xfId="0" applyFill="1" applyBorder="1" applyProtection="1">
      <protection locked="0"/>
    </xf>
    <xf numFmtId="0" fontId="0" fillId="0" borderId="47" xfId="0" applyFill="1" applyBorder="1"/>
    <xf numFmtId="0" fontId="0" fillId="2" borderId="28" xfId="0" applyFill="1" applyBorder="1" applyAlignment="1">
      <alignment vertical="center"/>
    </xf>
    <xf numFmtId="0" fontId="0" fillId="2" borderId="50" xfId="0" applyFill="1" applyBorder="1" applyAlignment="1" applyProtection="1">
      <alignment vertical="center"/>
      <protection locked="0"/>
    </xf>
    <xf numFmtId="0" fontId="0" fillId="0" borderId="48" xfId="0" applyBorder="1"/>
    <xf numFmtId="0" fontId="0" fillId="0" borderId="47" xfId="0" applyBorder="1"/>
    <xf numFmtId="0" fontId="1" fillId="2" borderId="2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0" fillId="0" borderId="32" xfId="0" applyBorder="1"/>
    <xf numFmtId="0" fontId="0" fillId="0" borderId="4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0" xfId="0" applyBorder="1"/>
    <xf numFmtId="0" fontId="0" fillId="0" borderId="49" xfId="0" applyBorder="1"/>
    <xf numFmtId="0" fontId="1" fillId="2" borderId="51" xfId="0" applyFont="1" applyFill="1" applyBorder="1" applyAlignment="1">
      <alignment horizontal="center" vertical="center"/>
    </xf>
    <xf numFmtId="0" fontId="0" fillId="0" borderId="32" xfId="0" applyBorder="1" applyAlignment="1">
      <alignment horizontal="left" wrapText="1"/>
    </xf>
    <xf numFmtId="0" fontId="0" fillId="2" borderId="51" xfId="0" applyFill="1" applyBorder="1" applyProtection="1">
      <protection locked="0"/>
    </xf>
    <xf numFmtId="0" fontId="0" fillId="0" borderId="48" xfId="0" applyFill="1" applyBorder="1" applyAlignment="1">
      <alignment horizontal="left" wrapText="1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51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0" fillId="2" borderId="52" xfId="0" applyFill="1" applyBorder="1" applyAlignment="1" applyProtection="1">
      <alignment horizontal="right"/>
      <protection locked="0"/>
    </xf>
    <xf numFmtId="0" fontId="0" fillId="0" borderId="47" xfId="0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51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7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Drop" dropLines="12" dropStyle="combo" dx="16" fmlaLink="Tabelle2!$A$17" fmlaRange="Tabelle2!$A$4:$A$16" val="0"/>
</file>

<file path=xl/ctrlProps/ctrlProp24.xml><?xml version="1.0" encoding="utf-8"?>
<formControlPr xmlns="http://schemas.microsoft.com/office/spreadsheetml/2009/9/main" objectType="Drop" dropLines="12" dropStyle="combo" dx="16" fmlaLink="Tabelle2!$B$17" fmlaRange="Tabelle2!$B$4:$B$16" val="0"/>
</file>

<file path=xl/ctrlProps/ctrlProp25.xml><?xml version="1.0" encoding="utf-8"?>
<formControlPr xmlns="http://schemas.microsoft.com/office/spreadsheetml/2009/9/main" objectType="Drop" dropLines="10" dropStyle="combo" dx="16" fmlaLink="Tabelle2!$C$17" fmlaRange="Tabelle2!$C$4:$C$14" sel="0" val="0"/>
</file>

<file path=xl/ctrlProps/ctrlProp26.xml><?xml version="1.0" encoding="utf-8"?>
<formControlPr xmlns="http://schemas.microsoft.com/office/spreadsheetml/2009/9/main" objectType="Drop" dropLines="10" dropStyle="combo" dx="16" fmlaLink="Tabelle2!$D$17" fmlaRange="Tabelle2!$D$4:$D$14" sel="0" val="0"/>
</file>

<file path=xl/ctrlProps/ctrlProp27.xml><?xml version="1.0" encoding="utf-8"?>
<formControlPr xmlns="http://schemas.microsoft.com/office/spreadsheetml/2009/9/main" objectType="Drop" dropLines="7" dropStyle="combo" dx="16" fmlaLink="Tabelle2!$E$17" fmlaRange="Tabelle2!$E$4:$E$9" sel="0" val="0"/>
</file>

<file path=xl/ctrlProps/ctrlProp28.xml><?xml version="1.0" encoding="utf-8"?>
<formControlPr xmlns="http://schemas.microsoft.com/office/spreadsheetml/2009/9/main" objectType="Drop" dropLines="7" dropStyle="combo" dx="16" fmlaLink="Tabelle2!$F$17" fmlaRange="Tabelle2!$F$4:$F$9" sel="0" val="0"/>
</file>

<file path=xl/ctrlProps/ctrlProp29.xml><?xml version="1.0" encoding="utf-8"?>
<formControlPr xmlns="http://schemas.microsoft.com/office/spreadsheetml/2009/9/main" objectType="Drop" dropLines="11" dropStyle="combo" dx="16" fmlaLink="Tabelle2!$G$17" fmlaRange="Tabelle2!$G$4:$G$14" sel="0" val="0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Drop" dropLines="11" dropStyle="combo" dx="16" fmlaLink="Tabelle2!$H$17" fmlaRange="Tabelle2!$H$4:$H$14" sel="0" val="0"/>
</file>

<file path=xl/ctrlProps/ctrlProp31.xml><?xml version="1.0" encoding="utf-8"?>
<formControlPr xmlns="http://schemas.microsoft.com/office/spreadsheetml/2009/9/main" objectType="Drop" dropLines="5" dropStyle="combo" dx="16" fmlaLink="Tabelle2!$I$9" fmlaRange="Tabelle2!$I$4:$I$8" val="0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1</xdr:row>
          <xdr:rowOff>19050</xdr:rowOff>
        </xdr:from>
        <xdr:to>
          <xdr:col>7</xdr:col>
          <xdr:colOff>438150</xdr:colOff>
          <xdr:row>2</xdr:row>
          <xdr:rowOff>0</xdr:rowOff>
        </xdr:to>
        <xdr:sp macro="" textlink="">
          <xdr:nvSpPr>
            <xdr:cNvPr id="1025" name="TextBox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2</xdr:row>
          <xdr:rowOff>19050</xdr:rowOff>
        </xdr:from>
        <xdr:to>
          <xdr:col>7</xdr:col>
          <xdr:colOff>438150</xdr:colOff>
          <xdr:row>2</xdr:row>
          <xdr:rowOff>247650</xdr:rowOff>
        </xdr:to>
        <xdr:sp macro="" textlink="">
          <xdr:nvSpPr>
            <xdr:cNvPr id="1026" name="TextBox3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3</xdr:row>
          <xdr:rowOff>19050</xdr:rowOff>
        </xdr:from>
        <xdr:to>
          <xdr:col>7</xdr:col>
          <xdr:colOff>438150</xdr:colOff>
          <xdr:row>4</xdr:row>
          <xdr:rowOff>0</xdr:rowOff>
        </xdr:to>
        <xdr:sp macro="" textlink="">
          <xdr:nvSpPr>
            <xdr:cNvPr id="1027" name="TextBox4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1</xdr:row>
          <xdr:rowOff>19050</xdr:rowOff>
        </xdr:from>
        <xdr:to>
          <xdr:col>16</xdr:col>
          <xdr:colOff>438150</xdr:colOff>
          <xdr:row>2</xdr:row>
          <xdr:rowOff>0</xdr:rowOff>
        </xdr:to>
        <xdr:sp macro="" textlink="">
          <xdr:nvSpPr>
            <xdr:cNvPr id="1028" name="TextBox5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2</xdr:row>
          <xdr:rowOff>19050</xdr:rowOff>
        </xdr:from>
        <xdr:to>
          <xdr:col>16</xdr:col>
          <xdr:colOff>438150</xdr:colOff>
          <xdr:row>2</xdr:row>
          <xdr:rowOff>247650</xdr:rowOff>
        </xdr:to>
        <xdr:sp macro="" textlink="">
          <xdr:nvSpPr>
            <xdr:cNvPr id="1029" name="TextBox6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</xdr:colOff>
          <xdr:row>3</xdr:row>
          <xdr:rowOff>19050</xdr:rowOff>
        </xdr:from>
        <xdr:to>
          <xdr:col>16</xdr:col>
          <xdr:colOff>438150</xdr:colOff>
          <xdr:row>4</xdr:row>
          <xdr:rowOff>0</xdr:rowOff>
        </xdr:to>
        <xdr:sp macro="" textlink="">
          <xdr:nvSpPr>
            <xdr:cNvPr id="1030" name="TextBox7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8</xdr:row>
          <xdr:rowOff>38100</xdr:rowOff>
        </xdr:from>
        <xdr:to>
          <xdr:col>7</xdr:col>
          <xdr:colOff>447675</xdr:colOff>
          <xdr:row>9</xdr:row>
          <xdr:rowOff>19050</xdr:rowOff>
        </xdr:to>
        <xdr:sp macro="" textlink="">
          <xdr:nvSpPr>
            <xdr:cNvPr id="1031" name="TextBox8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9</xdr:row>
          <xdr:rowOff>38100</xdr:rowOff>
        </xdr:from>
        <xdr:to>
          <xdr:col>7</xdr:col>
          <xdr:colOff>447675</xdr:colOff>
          <xdr:row>10</xdr:row>
          <xdr:rowOff>19050</xdr:rowOff>
        </xdr:to>
        <xdr:sp macro="" textlink="">
          <xdr:nvSpPr>
            <xdr:cNvPr id="1032" name="TextBox9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11</xdr:row>
          <xdr:rowOff>19050</xdr:rowOff>
        </xdr:from>
        <xdr:to>
          <xdr:col>3</xdr:col>
          <xdr:colOff>142875</xdr:colOff>
          <xdr:row>11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11</xdr:row>
          <xdr:rowOff>28575</xdr:rowOff>
        </xdr:from>
        <xdr:to>
          <xdr:col>7</xdr:col>
          <xdr:colOff>257175</xdr:colOff>
          <xdr:row>12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12</xdr:row>
          <xdr:rowOff>19050</xdr:rowOff>
        </xdr:from>
        <xdr:to>
          <xdr:col>3</xdr:col>
          <xdr:colOff>142875</xdr:colOff>
          <xdr:row>12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12</xdr:row>
          <xdr:rowOff>28575</xdr:rowOff>
        </xdr:from>
        <xdr:to>
          <xdr:col>7</xdr:col>
          <xdr:colOff>257175</xdr:colOff>
          <xdr:row>12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13</xdr:row>
          <xdr:rowOff>19050</xdr:rowOff>
        </xdr:from>
        <xdr:to>
          <xdr:col>3</xdr:col>
          <xdr:colOff>142875</xdr:colOff>
          <xdr:row>13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13</xdr:row>
          <xdr:rowOff>28575</xdr:rowOff>
        </xdr:from>
        <xdr:to>
          <xdr:col>7</xdr:col>
          <xdr:colOff>257175</xdr:colOff>
          <xdr:row>14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18</xdr:row>
          <xdr:rowOff>19050</xdr:rowOff>
        </xdr:from>
        <xdr:to>
          <xdr:col>3</xdr:col>
          <xdr:colOff>142875</xdr:colOff>
          <xdr:row>18</xdr:row>
          <xdr:rowOff>238125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18</xdr:row>
          <xdr:rowOff>28575</xdr:rowOff>
        </xdr:from>
        <xdr:to>
          <xdr:col>7</xdr:col>
          <xdr:colOff>257175</xdr:colOff>
          <xdr:row>19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352425</xdr:colOff>
          <xdr:row>19</xdr:row>
          <xdr:rowOff>19050</xdr:rowOff>
        </xdr:from>
        <xdr:to>
          <xdr:col>3</xdr:col>
          <xdr:colOff>142875</xdr:colOff>
          <xdr:row>19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476250</xdr:colOff>
          <xdr:row>19</xdr:row>
          <xdr:rowOff>28575</xdr:rowOff>
        </xdr:from>
        <xdr:to>
          <xdr:col>7</xdr:col>
          <xdr:colOff>257175</xdr:colOff>
          <xdr:row>19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466725</xdr:colOff>
          <xdr:row>20</xdr:row>
          <xdr:rowOff>28575</xdr:rowOff>
        </xdr:from>
        <xdr:to>
          <xdr:col>7</xdr:col>
          <xdr:colOff>247650</xdr:colOff>
          <xdr:row>20</xdr:row>
          <xdr:rowOff>247650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8</xdr:row>
          <xdr:rowOff>38100</xdr:rowOff>
        </xdr:from>
        <xdr:to>
          <xdr:col>16</xdr:col>
          <xdr:colOff>447675</xdr:colOff>
          <xdr:row>9</xdr:row>
          <xdr:rowOff>19050</xdr:rowOff>
        </xdr:to>
        <xdr:sp macro="" textlink="">
          <xdr:nvSpPr>
            <xdr:cNvPr id="1045" name="TextBox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9</xdr:row>
          <xdr:rowOff>38100</xdr:rowOff>
        </xdr:from>
        <xdr:to>
          <xdr:col>16</xdr:col>
          <xdr:colOff>447675</xdr:colOff>
          <xdr:row>10</xdr:row>
          <xdr:rowOff>19050</xdr:rowOff>
        </xdr:to>
        <xdr:sp macro="" textlink="">
          <xdr:nvSpPr>
            <xdr:cNvPr id="1046" name="TextBox10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11</xdr:row>
          <xdr:rowOff>19050</xdr:rowOff>
        </xdr:from>
        <xdr:to>
          <xdr:col>12</xdr:col>
          <xdr:colOff>142875</xdr:colOff>
          <xdr:row>11</xdr:row>
          <xdr:rowOff>238125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11</xdr:row>
          <xdr:rowOff>28575</xdr:rowOff>
        </xdr:from>
        <xdr:to>
          <xdr:col>16</xdr:col>
          <xdr:colOff>257175</xdr:colOff>
          <xdr:row>12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12</xdr:row>
          <xdr:rowOff>19050</xdr:rowOff>
        </xdr:from>
        <xdr:to>
          <xdr:col>12</xdr:col>
          <xdr:colOff>142875</xdr:colOff>
          <xdr:row>12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12</xdr:row>
          <xdr:rowOff>28575</xdr:rowOff>
        </xdr:from>
        <xdr:to>
          <xdr:col>16</xdr:col>
          <xdr:colOff>257175</xdr:colOff>
          <xdr:row>12</xdr:row>
          <xdr:rowOff>247650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13</xdr:row>
          <xdr:rowOff>19050</xdr:rowOff>
        </xdr:from>
        <xdr:to>
          <xdr:col>12</xdr:col>
          <xdr:colOff>142875</xdr:colOff>
          <xdr:row>13</xdr:row>
          <xdr:rowOff>238125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13</xdr:row>
          <xdr:rowOff>28575</xdr:rowOff>
        </xdr:from>
        <xdr:to>
          <xdr:col>16</xdr:col>
          <xdr:colOff>257175</xdr:colOff>
          <xdr:row>14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18</xdr:row>
          <xdr:rowOff>19050</xdr:rowOff>
        </xdr:from>
        <xdr:to>
          <xdr:col>12</xdr:col>
          <xdr:colOff>142875</xdr:colOff>
          <xdr:row>18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18</xdr:row>
          <xdr:rowOff>28575</xdr:rowOff>
        </xdr:from>
        <xdr:to>
          <xdr:col>16</xdr:col>
          <xdr:colOff>257175</xdr:colOff>
          <xdr:row>19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19</xdr:row>
          <xdr:rowOff>19050</xdr:rowOff>
        </xdr:from>
        <xdr:to>
          <xdr:col>12</xdr:col>
          <xdr:colOff>142875</xdr:colOff>
          <xdr:row>19</xdr:row>
          <xdr:rowOff>238125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19</xdr:row>
          <xdr:rowOff>28575</xdr:rowOff>
        </xdr:from>
        <xdr:to>
          <xdr:col>16</xdr:col>
          <xdr:colOff>257175</xdr:colOff>
          <xdr:row>19</xdr:row>
          <xdr:rowOff>247650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466725</xdr:colOff>
          <xdr:row>20</xdr:row>
          <xdr:rowOff>28575</xdr:rowOff>
        </xdr:from>
        <xdr:to>
          <xdr:col>16</xdr:col>
          <xdr:colOff>247650</xdr:colOff>
          <xdr:row>20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38100</xdr:colOff>
          <xdr:row>23</xdr:row>
          <xdr:rowOff>123825</xdr:rowOff>
        </xdr:from>
        <xdr:to>
          <xdr:col>11</xdr:col>
          <xdr:colOff>247650</xdr:colOff>
          <xdr:row>24</xdr:row>
          <xdr:rowOff>114300</xdr:rowOff>
        </xdr:to>
        <xdr:sp macro="" textlink="">
          <xdr:nvSpPr>
            <xdr:cNvPr id="1058" name="TextBox11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oneCellAnchor>
    <xdr:from>
      <xdr:col>7</xdr:col>
      <xdr:colOff>400050</xdr:colOff>
      <xdr:row>42</xdr:row>
      <xdr:rowOff>123825</xdr:rowOff>
    </xdr:from>
    <xdr:ext cx="184731" cy="264560"/>
    <xdr:sp macro="" textlink="">
      <xdr:nvSpPr>
        <xdr:cNvPr id="36" name="Textfeld 35"/>
        <xdr:cNvSpPr txBox="1"/>
      </xdr:nvSpPr>
      <xdr:spPr>
        <a:xfrm>
          <a:off x="4800600" y="877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17</xdr:col>
      <xdr:colOff>0</xdr:colOff>
      <xdr:row>42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800975" y="871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10</xdr:row>
          <xdr:rowOff>19050</xdr:rowOff>
        </xdr:from>
        <xdr:to>
          <xdr:col>7</xdr:col>
          <xdr:colOff>428625</xdr:colOff>
          <xdr:row>11</xdr:row>
          <xdr:rowOff>0</xdr:rowOff>
        </xdr:to>
        <xdr:sp macro="" textlink="">
          <xdr:nvSpPr>
            <xdr:cNvPr id="1059" name="Drop Dow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10</xdr:row>
          <xdr:rowOff>19050</xdr:rowOff>
        </xdr:from>
        <xdr:to>
          <xdr:col>16</xdr:col>
          <xdr:colOff>409575</xdr:colOff>
          <xdr:row>11</xdr:row>
          <xdr:rowOff>9525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14</xdr:row>
          <xdr:rowOff>9525</xdr:rowOff>
        </xdr:from>
        <xdr:to>
          <xdr:col>7</xdr:col>
          <xdr:colOff>390525</xdr:colOff>
          <xdr:row>14</xdr:row>
          <xdr:rowOff>238125</xdr:rowOff>
        </xdr:to>
        <xdr:sp macro="" textlink="">
          <xdr:nvSpPr>
            <xdr:cNvPr id="1061" name="Drop Dow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9525</xdr:rowOff>
        </xdr:from>
        <xdr:to>
          <xdr:col>16</xdr:col>
          <xdr:colOff>381000</xdr:colOff>
          <xdr:row>14</xdr:row>
          <xdr:rowOff>238125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17</xdr:row>
          <xdr:rowOff>19050</xdr:rowOff>
        </xdr:from>
        <xdr:to>
          <xdr:col>7</xdr:col>
          <xdr:colOff>371475</xdr:colOff>
          <xdr:row>18</xdr:row>
          <xdr:rowOff>0</xdr:rowOff>
        </xdr:to>
        <xdr:sp macro="" textlink="">
          <xdr:nvSpPr>
            <xdr:cNvPr id="1063" name="Drop Dow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19050</xdr:rowOff>
        </xdr:from>
        <xdr:to>
          <xdr:col>16</xdr:col>
          <xdr:colOff>371475</xdr:colOff>
          <xdr:row>17</xdr:row>
          <xdr:rowOff>228600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20</xdr:row>
          <xdr:rowOff>9525</xdr:rowOff>
        </xdr:from>
        <xdr:to>
          <xdr:col>3</xdr:col>
          <xdr:colOff>419100</xdr:colOff>
          <xdr:row>20</xdr:row>
          <xdr:rowOff>228600</xdr:rowOff>
        </xdr:to>
        <xdr:sp macro="" textlink="">
          <xdr:nvSpPr>
            <xdr:cNvPr id="1066" name="Drop Dow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20</xdr:row>
          <xdr:rowOff>9525</xdr:rowOff>
        </xdr:from>
        <xdr:to>
          <xdr:col>12</xdr:col>
          <xdr:colOff>219075</xdr:colOff>
          <xdr:row>20</xdr:row>
          <xdr:rowOff>228600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5</xdr:row>
          <xdr:rowOff>66675</xdr:rowOff>
        </xdr:from>
        <xdr:to>
          <xdr:col>10</xdr:col>
          <xdr:colOff>28575</xdr:colOff>
          <xdr:row>5</xdr:row>
          <xdr:rowOff>295275</xdr:rowOff>
        </xdr:to>
        <xdr:sp macro="" textlink="">
          <xdr:nvSpPr>
            <xdr:cNvPr id="1112" name="Drop Dow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228600</xdr:colOff>
          <xdr:row>5</xdr:row>
          <xdr:rowOff>66675</xdr:rowOff>
        </xdr:from>
        <xdr:to>
          <xdr:col>16</xdr:col>
          <xdr:colOff>438150</xdr:colOff>
          <xdr:row>5</xdr:row>
          <xdr:rowOff>304800</xdr:rowOff>
        </xdr:to>
        <xdr:sp macro="" textlink="">
          <xdr:nvSpPr>
            <xdr:cNvPr id="1113" name="TextBox12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21</xdr:row>
          <xdr:rowOff>19050</xdr:rowOff>
        </xdr:from>
        <xdr:to>
          <xdr:col>12</xdr:col>
          <xdr:colOff>142875</xdr:colOff>
          <xdr:row>21</xdr:row>
          <xdr:rowOff>238125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476250</xdr:colOff>
          <xdr:row>21</xdr:row>
          <xdr:rowOff>28575</xdr:rowOff>
        </xdr:from>
        <xdr:to>
          <xdr:col>16</xdr:col>
          <xdr:colOff>257175</xdr:colOff>
          <xdr:row>22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26" Type="http://schemas.openxmlformats.org/officeDocument/2006/relationships/ctrlProp" Target="../ctrlProps/ctrlProp7.xml"/><Relationship Id="rId39" Type="http://schemas.openxmlformats.org/officeDocument/2006/relationships/ctrlProp" Target="../ctrlProps/ctrlProp20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2.xml"/><Relationship Id="rId34" Type="http://schemas.openxmlformats.org/officeDocument/2006/relationships/ctrlProp" Target="../ctrlProps/ctrlProp15.xml"/><Relationship Id="rId42" Type="http://schemas.openxmlformats.org/officeDocument/2006/relationships/ctrlProp" Target="../ctrlProps/ctrlProp23.xml"/><Relationship Id="rId47" Type="http://schemas.openxmlformats.org/officeDocument/2006/relationships/ctrlProp" Target="../ctrlProps/ctrlProp28.xml"/><Relationship Id="rId50" Type="http://schemas.openxmlformats.org/officeDocument/2006/relationships/ctrlProp" Target="../ctrlProps/ctrlProp31.xml"/><Relationship Id="rId7" Type="http://schemas.openxmlformats.org/officeDocument/2006/relationships/control" Target="../activeX/activeX2.x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trlProp" Target="../ctrlProps/ctrlProp6.xml"/><Relationship Id="rId33" Type="http://schemas.openxmlformats.org/officeDocument/2006/relationships/ctrlProp" Target="../ctrlProps/ctrlProp14.xml"/><Relationship Id="rId38" Type="http://schemas.openxmlformats.org/officeDocument/2006/relationships/ctrlProp" Target="../ctrlProps/ctrlProp19.xml"/><Relationship Id="rId46" Type="http://schemas.openxmlformats.org/officeDocument/2006/relationships/ctrlProp" Target="../ctrlProps/ctrlProp27.xml"/><Relationship Id="rId2" Type="http://schemas.openxmlformats.org/officeDocument/2006/relationships/printerSettings" Target="../printerSettings/printerSettings2.bin"/><Relationship Id="rId16" Type="http://schemas.openxmlformats.org/officeDocument/2006/relationships/control" Target="../activeX/activeX10.xml"/><Relationship Id="rId20" Type="http://schemas.openxmlformats.org/officeDocument/2006/relationships/ctrlProp" Target="../ctrlProps/ctrlProp1.xml"/><Relationship Id="rId29" Type="http://schemas.openxmlformats.org/officeDocument/2006/relationships/ctrlProp" Target="../ctrlProps/ctrlProp10.xml"/><Relationship Id="rId41" Type="http://schemas.openxmlformats.org/officeDocument/2006/relationships/ctrlProp" Target="../ctrlProps/ctrlProp22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11" Type="http://schemas.openxmlformats.org/officeDocument/2006/relationships/control" Target="../activeX/activeX5.xml"/><Relationship Id="rId24" Type="http://schemas.openxmlformats.org/officeDocument/2006/relationships/ctrlProp" Target="../ctrlProps/ctrlProp5.xml"/><Relationship Id="rId32" Type="http://schemas.openxmlformats.org/officeDocument/2006/relationships/ctrlProp" Target="../ctrlProps/ctrlProp13.xml"/><Relationship Id="rId37" Type="http://schemas.openxmlformats.org/officeDocument/2006/relationships/ctrlProp" Target="../ctrlProps/ctrlProp18.xml"/><Relationship Id="rId40" Type="http://schemas.openxmlformats.org/officeDocument/2006/relationships/ctrlProp" Target="../ctrlProps/ctrlProp21.xml"/><Relationship Id="rId45" Type="http://schemas.openxmlformats.org/officeDocument/2006/relationships/ctrlProp" Target="../ctrlProps/ctrlProp26.xml"/><Relationship Id="rId53" Type="http://schemas.openxmlformats.org/officeDocument/2006/relationships/comments" Target="../comments1.xml"/><Relationship Id="rId5" Type="http://schemas.openxmlformats.org/officeDocument/2006/relationships/control" Target="../activeX/activeX1.xml"/><Relationship Id="rId15" Type="http://schemas.openxmlformats.org/officeDocument/2006/relationships/control" Target="../activeX/activeX9.xml"/><Relationship Id="rId23" Type="http://schemas.openxmlformats.org/officeDocument/2006/relationships/ctrlProp" Target="../ctrlProps/ctrlProp4.xml"/><Relationship Id="rId28" Type="http://schemas.openxmlformats.org/officeDocument/2006/relationships/ctrlProp" Target="../ctrlProps/ctrlProp9.xml"/><Relationship Id="rId36" Type="http://schemas.openxmlformats.org/officeDocument/2006/relationships/ctrlProp" Target="../ctrlProps/ctrlProp17.xml"/><Relationship Id="rId49" Type="http://schemas.openxmlformats.org/officeDocument/2006/relationships/ctrlProp" Target="../ctrlProps/ctrlProp30.xml"/><Relationship Id="rId10" Type="http://schemas.openxmlformats.org/officeDocument/2006/relationships/control" Target="../activeX/activeX4.xml"/><Relationship Id="rId19" Type="http://schemas.openxmlformats.org/officeDocument/2006/relationships/image" Target="../media/image3.emf"/><Relationship Id="rId31" Type="http://schemas.openxmlformats.org/officeDocument/2006/relationships/ctrlProp" Target="../ctrlProps/ctrlProp12.xml"/><Relationship Id="rId44" Type="http://schemas.openxmlformats.org/officeDocument/2006/relationships/ctrlProp" Target="../ctrlProps/ctrlProp25.xml"/><Relationship Id="rId52" Type="http://schemas.openxmlformats.org/officeDocument/2006/relationships/ctrlProp" Target="../ctrlProps/ctrlProp33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control" Target="../activeX/activeX8.xml"/><Relationship Id="rId22" Type="http://schemas.openxmlformats.org/officeDocument/2006/relationships/ctrlProp" Target="../ctrlProps/ctrlProp3.xml"/><Relationship Id="rId27" Type="http://schemas.openxmlformats.org/officeDocument/2006/relationships/ctrlProp" Target="../ctrlProps/ctrlProp8.xml"/><Relationship Id="rId30" Type="http://schemas.openxmlformats.org/officeDocument/2006/relationships/ctrlProp" Target="../ctrlProps/ctrlProp11.xml"/><Relationship Id="rId35" Type="http://schemas.openxmlformats.org/officeDocument/2006/relationships/ctrlProp" Target="../ctrlProps/ctrlProp16.xml"/><Relationship Id="rId43" Type="http://schemas.openxmlformats.org/officeDocument/2006/relationships/ctrlProp" Target="../ctrlProps/ctrlProp24.xml"/><Relationship Id="rId48" Type="http://schemas.openxmlformats.org/officeDocument/2006/relationships/ctrlProp" Target="../ctrlProps/ctrlProp29.xml"/><Relationship Id="rId8" Type="http://schemas.openxmlformats.org/officeDocument/2006/relationships/image" Target="../media/image2.emf"/><Relationship Id="rId51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Q181"/>
  <sheetViews>
    <sheetView showGridLines="0" tabSelected="1" view="pageLayout" zoomScale="145" zoomScaleNormal="100" zoomScalePageLayoutView="145" workbookViewId="0">
      <selection activeCell="A40" sqref="A40:Q40"/>
    </sheetView>
  </sheetViews>
  <sheetFormatPr baseColWidth="10" defaultColWidth="11.42578125" defaultRowHeight="15" x14ac:dyDescent="0.25"/>
  <cols>
    <col min="1" max="3" width="7.140625" customWidth="1"/>
    <col min="4" max="4" width="10.140625" customWidth="1"/>
    <col min="5" max="5" width="8.140625" customWidth="1"/>
    <col min="6" max="7" width="7.140625" hidden="1" customWidth="1"/>
    <col min="8" max="8" width="7.140625" customWidth="1"/>
    <col min="9" max="9" width="2.140625" customWidth="1"/>
    <col min="10" max="11" width="7.140625" customWidth="1"/>
    <col min="12" max="12" width="10" customWidth="1"/>
    <col min="13" max="13" width="7.140625" customWidth="1"/>
    <col min="14" max="15" width="7.140625" hidden="1" customWidth="1"/>
    <col min="16" max="17" width="7.140625" customWidth="1"/>
  </cols>
  <sheetData>
    <row r="1" spans="1:17" x14ac:dyDescent="0.25">
      <c r="A1" s="171" t="s">
        <v>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/>
    </row>
    <row r="2" spans="1:17" ht="19.7" customHeight="1" x14ac:dyDescent="0.25">
      <c r="A2" s="174" t="s">
        <v>4</v>
      </c>
      <c r="B2" s="19"/>
      <c r="C2" s="84"/>
      <c r="D2" s="84"/>
      <c r="E2" s="84"/>
      <c r="F2" s="84"/>
      <c r="G2" s="84"/>
      <c r="H2" s="85"/>
      <c r="I2" s="2"/>
      <c r="J2" s="21" t="s">
        <v>5</v>
      </c>
      <c r="K2" s="19"/>
      <c r="L2" s="84"/>
      <c r="M2" s="84"/>
      <c r="N2" s="84"/>
      <c r="O2" s="84"/>
      <c r="P2" s="84"/>
      <c r="Q2" s="175"/>
    </row>
    <row r="3" spans="1:17" ht="19.7" customHeight="1" x14ac:dyDescent="0.25">
      <c r="A3" s="176" t="s">
        <v>6</v>
      </c>
      <c r="B3" s="20"/>
      <c r="C3" s="84"/>
      <c r="D3" s="84"/>
      <c r="E3" s="84"/>
      <c r="F3" s="84"/>
      <c r="G3" s="84"/>
      <c r="H3" s="86"/>
      <c r="I3" s="2"/>
      <c r="J3" s="2" t="s">
        <v>7</v>
      </c>
      <c r="K3" s="20"/>
      <c r="L3" s="84"/>
      <c r="M3" s="84"/>
      <c r="N3" s="84"/>
      <c r="O3" s="84"/>
      <c r="P3" s="84"/>
      <c r="Q3" s="175"/>
    </row>
    <row r="4" spans="1:17" ht="19.7" customHeight="1" x14ac:dyDescent="0.25">
      <c r="A4" s="177" t="s">
        <v>8</v>
      </c>
      <c r="B4" s="17"/>
      <c r="C4" s="87"/>
      <c r="D4" s="87"/>
      <c r="E4" s="87"/>
      <c r="F4" s="87"/>
      <c r="G4" s="87"/>
      <c r="H4" s="88"/>
      <c r="I4" s="3"/>
      <c r="J4" s="3" t="s">
        <v>9</v>
      </c>
      <c r="K4" s="17"/>
      <c r="L4" s="87"/>
      <c r="M4" s="87"/>
      <c r="N4" s="87"/>
      <c r="O4" s="87"/>
      <c r="P4" s="87"/>
      <c r="Q4" s="178"/>
    </row>
    <row r="5" spans="1:17" ht="6.95" customHeight="1" x14ac:dyDescent="0.25">
      <c r="A5" s="17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79"/>
    </row>
    <row r="6" spans="1:17" ht="27.75" customHeight="1" x14ac:dyDescent="0.25">
      <c r="A6" s="180" t="s">
        <v>203</v>
      </c>
      <c r="B6" s="66"/>
      <c r="C6" s="6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181"/>
    </row>
    <row r="7" spans="1:17" ht="6.95" customHeight="1" x14ac:dyDescent="0.25">
      <c r="A7" s="182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83"/>
    </row>
    <row r="8" spans="1:17" ht="19.7" customHeight="1" x14ac:dyDescent="0.25">
      <c r="A8" s="184" t="s">
        <v>10</v>
      </c>
      <c r="B8" s="101"/>
      <c r="C8" s="101"/>
      <c r="D8" s="101"/>
      <c r="E8" s="101"/>
      <c r="F8" s="101"/>
      <c r="G8" s="101"/>
      <c r="H8" s="102"/>
      <c r="I8" s="11"/>
      <c r="J8" s="100" t="s">
        <v>23</v>
      </c>
      <c r="K8" s="101"/>
      <c r="L8" s="101"/>
      <c r="M8" s="101"/>
      <c r="N8" s="101"/>
      <c r="O8" s="101"/>
      <c r="P8" s="101"/>
      <c r="Q8" s="185"/>
    </row>
    <row r="9" spans="1:17" ht="19.7" customHeight="1" x14ac:dyDescent="0.25">
      <c r="A9" s="186" t="s">
        <v>11</v>
      </c>
      <c r="B9" s="16"/>
      <c r="C9" s="84"/>
      <c r="D9" s="84"/>
      <c r="E9" s="84"/>
      <c r="F9" s="84"/>
      <c r="G9" s="84"/>
      <c r="H9" s="86"/>
      <c r="I9" s="11"/>
      <c r="J9" s="15" t="s">
        <v>11</v>
      </c>
      <c r="K9" s="16"/>
      <c r="L9" s="84"/>
      <c r="M9" s="84"/>
      <c r="N9" s="84"/>
      <c r="O9" s="84"/>
      <c r="P9" s="84"/>
      <c r="Q9" s="175"/>
    </row>
    <row r="10" spans="1:17" ht="19.7" customHeight="1" x14ac:dyDescent="0.25">
      <c r="A10" s="182" t="s">
        <v>12</v>
      </c>
      <c r="B10" s="5"/>
      <c r="C10" s="84"/>
      <c r="D10" s="84"/>
      <c r="E10" s="84"/>
      <c r="F10" s="84"/>
      <c r="G10" s="84"/>
      <c r="H10" s="86"/>
      <c r="I10" s="11"/>
      <c r="J10" s="4" t="s">
        <v>12</v>
      </c>
      <c r="K10" s="5"/>
      <c r="L10" s="84"/>
      <c r="M10" s="84"/>
      <c r="N10" s="84"/>
      <c r="O10" s="84"/>
      <c r="P10" s="84"/>
      <c r="Q10" s="175"/>
    </row>
    <row r="11" spans="1:17" ht="19.7" customHeight="1" x14ac:dyDescent="0.25">
      <c r="A11" s="182" t="s">
        <v>13</v>
      </c>
      <c r="B11" s="5"/>
      <c r="C11" s="84"/>
      <c r="D11" s="84"/>
      <c r="E11" s="84"/>
      <c r="F11" s="84"/>
      <c r="G11" s="84"/>
      <c r="H11" s="86"/>
      <c r="I11" s="11"/>
      <c r="J11" s="4" t="s">
        <v>13</v>
      </c>
      <c r="K11" s="5"/>
      <c r="L11" s="84"/>
      <c r="M11" s="84"/>
      <c r="N11" s="84"/>
      <c r="O11" s="84"/>
      <c r="P11" s="84"/>
      <c r="Q11" s="175"/>
    </row>
    <row r="12" spans="1:17" ht="19.7" customHeight="1" x14ac:dyDescent="0.25">
      <c r="A12" s="182" t="s">
        <v>14</v>
      </c>
      <c r="B12" s="5"/>
      <c r="C12" s="84"/>
      <c r="D12" s="84"/>
      <c r="E12" s="84"/>
      <c r="F12" s="84"/>
      <c r="G12" s="84"/>
      <c r="H12" s="86"/>
      <c r="I12" s="11"/>
      <c r="J12" s="4" t="s">
        <v>14</v>
      </c>
      <c r="K12" s="5"/>
      <c r="L12" s="84"/>
      <c r="M12" s="84"/>
      <c r="N12" s="84"/>
      <c r="O12" s="84"/>
      <c r="P12" s="84"/>
      <c r="Q12" s="175"/>
    </row>
    <row r="13" spans="1:17" ht="19.7" customHeight="1" x14ac:dyDescent="0.25">
      <c r="A13" s="187" t="s">
        <v>15</v>
      </c>
      <c r="B13" s="153"/>
      <c r="C13" s="84"/>
      <c r="D13" s="84"/>
      <c r="E13" s="84"/>
      <c r="F13" s="84"/>
      <c r="G13" s="84"/>
      <c r="H13" s="86"/>
      <c r="I13" s="11"/>
      <c r="J13" s="152" t="s">
        <v>15</v>
      </c>
      <c r="K13" s="153"/>
      <c r="L13" s="84"/>
      <c r="M13" s="84"/>
      <c r="N13" s="84"/>
      <c r="O13" s="84"/>
      <c r="P13" s="84"/>
      <c r="Q13" s="175"/>
    </row>
    <row r="14" spans="1:17" ht="19.7" customHeight="1" x14ac:dyDescent="0.25">
      <c r="A14" s="182" t="s">
        <v>16</v>
      </c>
      <c r="B14" s="5"/>
      <c r="C14" s="84"/>
      <c r="D14" s="84"/>
      <c r="E14" s="84"/>
      <c r="F14" s="84"/>
      <c r="G14" s="84"/>
      <c r="H14" s="86"/>
      <c r="I14" s="11"/>
      <c r="J14" s="4" t="s">
        <v>16</v>
      </c>
      <c r="K14" s="5"/>
      <c r="L14" s="84"/>
      <c r="M14" s="84"/>
      <c r="N14" s="84"/>
      <c r="O14" s="84"/>
      <c r="P14" s="84"/>
      <c r="Q14" s="175"/>
    </row>
    <row r="15" spans="1:17" ht="19.7" customHeight="1" x14ac:dyDescent="0.25">
      <c r="A15" s="188" t="s">
        <v>17</v>
      </c>
      <c r="B15" s="155"/>
      <c r="C15" s="87"/>
      <c r="D15" s="87"/>
      <c r="E15" s="87"/>
      <c r="F15" s="87"/>
      <c r="G15" s="87"/>
      <c r="H15" s="88"/>
      <c r="I15" s="11"/>
      <c r="J15" s="154" t="s">
        <v>17</v>
      </c>
      <c r="K15" s="155"/>
      <c r="L15" s="87"/>
      <c r="M15" s="87"/>
      <c r="N15" s="87"/>
      <c r="O15" s="87"/>
      <c r="P15" s="87"/>
      <c r="Q15" s="178"/>
    </row>
    <row r="16" spans="1:17" ht="14.1" customHeight="1" x14ac:dyDescent="0.25">
      <c r="A16" s="189"/>
      <c r="B16" s="7"/>
      <c r="C16" s="7"/>
      <c r="D16" s="7"/>
      <c r="E16" s="7"/>
      <c r="F16" s="7"/>
      <c r="G16" s="7"/>
      <c r="H16" s="8"/>
      <c r="I16" s="11"/>
      <c r="J16" s="6"/>
      <c r="K16" s="7"/>
      <c r="L16" s="7"/>
      <c r="M16" s="7"/>
      <c r="N16" s="7"/>
      <c r="O16" s="7"/>
      <c r="P16" s="7"/>
      <c r="Q16" s="190"/>
    </row>
    <row r="17" spans="1:17" ht="19.7" customHeight="1" x14ac:dyDescent="0.25">
      <c r="A17" s="184" t="s">
        <v>18</v>
      </c>
      <c r="B17" s="101"/>
      <c r="C17" s="101"/>
      <c r="D17" s="101"/>
      <c r="E17" s="101"/>
      <c r="F17" s="101"/>
      <c r="G17" s="101"/>
      <c r="H17" s="102"/>
      <c r="I17" s="11"/>
      <c r="J17" s="160" t="s">
        <v>18</v>
      </c>
      <c r="K17" s="161"/>
      <c r="L17" s="161"/>
      <c r="M17" s="161"/>
      <c r="N17" s="161"/>
      <c r="O17" s="161"/>
      <c r="P17" s="161"/>
      <c r="Q17" s="191"/>
    </row>
    <row r="18" spans="1:17" ht="19.7" customHeight="1" x14ac:dyDescent="0.25">
      <c r="A18" s="192" t="s">
        <v>19</v>
      </c>
      <c r="B18" s="105"/>
      <c r="C18" s="162"/>
      <c r="D18" s="162"/>
      <c r="E18" s="162"/>
      <c r="F18" s="162"/>
      <c r="G18" s="162"/>
      <c r="H18" s="85"/>
      <c r="I18" s="11"/>
      <c r="J18" s="104" t="s">
        <v>19</v>
      </c>
      <c r="K18" s="105"/>
      <c r="L18" s="162"/>
      <c r="M18" s="162"/>
      <c r="N18" s="162"/>
      <c r="O18" s="162"/>
      <c r="P18" s="162"/>
      <c r="Q18" s="193"/>
    </row>
    <row r="19" spans="1:17" ht="19.7" customHeight="1" x14ac:dyDescent="0.25">
      <c r="A19" s="194" t="s">
        <v>20</v>
      </c>
      <c r="B19" s="107"/>
      <c r="C19" s="84"/>
      <c r="D19" s="84"/>
      <c r="E19" s="84"/>
      <c r="F19" s="84"/>
      <c r="G19" s="84"/>
      <c r="H19" s="86"/>
      <c r="I19" s="11"/>
      <c r="J19" s="106" t="s">
        <v>210</v>
      </c>
      <c r="K19" s="107"/>
      <c r="L19" s="84"/>
      <c r="M19" s="84"/>
      <c r="N19" s="84"/>
      <c r="O19" s="84"/>
      <c r="P19" s="84"/>
      <c r="Q19" s="175"/>
    </row>
    <row r="20" spans="1:17" ht="19.7" customHeight="1" x14ac:dyDescent="0.25">
      <c r="A20" s="176" t="s">
        <v>21</v>
      </c>
      <c r="B20" s="5"/>
      <c r="C20" s="84"/>
      <c r="D20" s="84"/>
      <c r="E20" s="84"/>
      <c r="F20" s="84"/>
      <c r="G20" s="84"/>
      <c r="H20" s="86"/>
      <c r="I20" s="11"/>
      <c r="J20" s="9" t="s">
        <v>211</v>
      </c>
      <c r="K20" s="5"/>
      <c r="L20" s="84"/>
      <c r="M20" s="84"/>
      <c r="N20" s="84"/>
      <c r="O20" s="84"/>
      <c r="P20" s="84"/>
      <c r="Q20" s="175"/>
    </row>
    <row r="21" spans="1:17" ht="19.7" customHeight="1" x14ac:dyDescent="0.25">
      <c r="A21" s="176" t="s">
        <v>22</v>
      </c>
      <c r="B21" s="5"/>
      <c r="C21" s="159"/>
      <c r="D21" s="84"/>
      <c r="E21" s="84"/>
      <c r="F21" s="84"/>
      <c r="G21" s="84"/>
      <c r="H21" s="86"/>
      <c r="I21" s="11"/>
      <c r="J21" s="9" t="s">
        <v>212</v>
      </c>
      <c r="K21" s="5"/>
      <c r="L21" s="159"/>
      <c r="M21" s="84"/>
      <c r="N21" s="84"/>
      <c r="O21" s="84"/>
      <c r="P21" s="84"/>
      <c r="Q21" s="175"/>
    </row>
    <row r="22" spans="1:17" ht="19.7" customHeight="1" x14ac:dyDescent="0.25">
      <c r="A22" s="177"/>
      <c r="B22" s="8"/>
      <c r="C22" s="90"/>
      <c r="D22" s="87"/>
      <c r="E22" s="87"/>
      <c r="F22" s="87"/>
      <c r="G22" s="87"/>
      <c r="H22" s="88"/>
      <c r="I22" s="11"/>
      <c r="J22" s="10" t="s">
        <v>213</v>
      </c>
      <c r="K22" s="8"/>
      <c r="L22" s="87"/>
      <c r="M22" s="87"/>
      <c r="N22" s="87"/>
      <c r="O22" s="87"/>
      <c r="P22" s="87"/>
      <c r="Q22" s="178"/>
    </row>
    <row r="23" spans="1:17" ht="6.95" customHeight="1" x14ac:dyDescent="0.25">
      <c r="A23" s="18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83"/>
    </row>
    <row r="24" spans="1:17" ht="19.7" customHeight="1" x14ac:dyDescent="0.25">
      <c r="A24" s="195" t="s">
        <v>24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96"/>
    </row>
    <row r="25" spans="1:17" ht="19.7" customHeight="1" x14ac:dyDescent="0.25">
      <c r="A25" s="197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98"/>
    </row>
    <row r="26" spans="1:17" ht="6.95" customHeight="1" x14ac:dyDescent="0.25">
      <c r="A26" s="18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83"/>
    </row>
    <row r="27" spans="1:17" ht="19.7" customHeight="1" x14ac:dyDescent="0.25">
      <c r="A27" s="184" t="s">
        <v>25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85"/>
    </row>
    <row r="28" spans="1:17" ht="19.7" customHeight="1" x14ac:dyDescent="0.25">
      <c r="A28" s="199"/>
      <c r="B28" s="14" t="s">
        <v>26</v>
      </c>
      <c r="C28" s="14" t="s">
        <v>27</v>
      </c>
      <c r="D28" s="14"/>
      <c r="E28" s="14"/>
      <c r="F28" s="14"/>
      <c r="G28" s="14"/>
      <c r="H28" s="14"/>
      <c r="I28" s="91"/>
      <c r="J28" s="11"/>
      <c r="K28" s="67"/>
      <c r="L28" s="11" t="s">
        <v>26</v>
      </c>
      <c r="M28" s="111" t="s">
        <v>31</v>
      </c>
      <c r="N28" s="111"/>
      <c r="O28" s="111"/>
      <c r="P28" s="111"/>
      <c r="Q28" s="200"/>
    </row>
    <row r="29" spans="1:17" ht="19.7" customHeight="1" x14ac:dyDescent="0.25">
      <c r="A29" s="199"/>
      <c r="B29" s="14" t="s">
        <v>26</v>
      </c>
      <c r="C29" s="13" t="s">
        <v>28</v>
      </c>
      <c r="D29" s="13"/>
      <c r="E29" s="14"/>
      <c r="F29" s="14"/>
      <c r="G29" s="14"/>
      <c r="H29" s="93"/>
      <c r="I29" s="14"/>
      <c r="J29" s="11"/>
      <c r="K29" s="67"/>
      <c r="L29" s="11" t="s">
        <v>34</v>
      </c>
      <c r="M29" s="111" t="s">
        <v>33</v>
      </c>
      <c r="N29" s="111"/>
      <c r="O29" s="111"/>
      <c r="P29" s="111"/>
      <c r="Q29" s="200"/>
    </row>
    <row r="30" spans="1:17" ht="19.7" customHeight="1" x14ac:dyDescent="0.25">
      <c r="A30" s="199"/>
      <c r="B30" s="13" t="s">
        <v>26</v>
      </c>
      <c r="C30" s="14" t="s">
        <v>29</v>
      </c>
      <c r="D30" s="14"/>
      <c r="E30" s="14"/>
      <c r="F30" s="14"/>
      <c r="G30" s="14"/>
      <c r="H30" s="14"/>
      <c r="I30" s="14"/>
      <c r="J30" s="11"/>
      <c r="K30" s="67"/>
      <c r="L30" s="11" t="s">
        <v>35</v>
      </c>
      <c r="M30" s="111" t="s">
        <v>32</v>
      </c>
      <c r="N30" s="111"/>
      <c r="O30" s="111"/>
      <c r="P30" s="111"/>
      <c r="Q30" s="200"/>
    </row>
    <row r="31" spans="1:17" ht="19.7" customHeight="1" x14ac:dyDescent="0.25">
      <c r="A31" s="201" t="s">
        <v>30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202"/>
    </row>
    <row r="32" spans="1:17" ht="6.95" customHeight="1" x14ac:dyDescent="0.25">
      <c r="A32" s="203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204"/>
    </row>
    <row r="33" spans="1:17" x14ac:dyDescent="0.25">
      <c r="A33" s="184" t="s">
        <v>36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85"/>
    </row>
    <row r="34" spans="1:17" x14ac:dyDescent="0.25">
      <c r="A34" s="20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206"/>
    </row>
    <row r="35" spans="1:17" x14ac:dyDescent="0.25">
      <c r="A35" s="207"/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208"/>
    </row>
    <row r="36" spans="1:17" x14ac:dyDescent="0.25">
      <c r="A36" s="207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208"/>
    </row>
    <row r="37" spans="1:17" x14ac:dyDescent="0.25">
      <c r="A37" s="20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208"/>
    </row>
    <row r="38" spans="1:17" ht="15.75" customHeight="1" x14ac:dyDescent="0.25">
      <c r="A38" s="207"/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208"/>
    </row>
    <row r="39" spans="1:17" ht="15.75" customHeight="1" x14ac:dyDescent="0.25">
      <c r="A39" s="209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210"/>
    </row>
    <row r="40" spans="1:17" ht="15.75" customHeight="1" x14ac:dyDescent="0.25">
      <c r="A40" s="184" t="s">
        <v>209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85"/>
    </row>
    <row r="41" spans="1:17" ht="15.75" customHeight="1" x14ac:dyDescent="0.25">
      <c r="A41" s="20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206"/>
    </row>
    <row r="42" spans="1:17" ht="19.5" customHeight="1" x14ac:dyDescent="0.25">
      <c r="A42" s="207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208"/>
    </row>
    <row r="43" spans="1:17" x14ac:dyDescent="0.25">
      <c r="A43" s="207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208"/>
    </row>
    <row r="44" spans="1:17" ht="15.75" thickBot="1" x14ac:dyDescent="0.3">
      <c r="A44" s="211"/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3"/>
    </row>
    <row r="45" spans="1:17" ht="15.75" thickBot="1" x14ac:dyDescent="0.3">
      <c r="A45" s="95" t="s">
        <v>84</v>
      </c>
      <c r="B45" s="118" t="s">
        <v>2</v>
      </c>
      <c r="C45" s="119"/>
      <c r="D45" s="120"/>
      <c r="E45" s="163" t="s">
        <v>1</v>
      </c>
      <c r="F45" s="164" t="s">
        <v>84</v>
      </c>
      <c r="G45" s="163"/>
      <c r="H45" s="96" t="s">
        <v>85</v>
      </c>
      <c r="I45" s="97"/>
      <c r="J45" s="165" t="s">
        <v>199</v>
      </c>
      <c r="K45" s="166"/>
      <c r="L45" s="166"/>
      <c r="M45" s="167"/>
      <c r="N45" s="168"/>
      <c r="O45" s="168"/>
      <c r="P45" s="169"/>
      <c r="Q45" s="170">
        <f>H93</f>
        <v>0</v>
      </c>
    </row>
    <row r="46" spans="1:17" ht="15.75" thickBot="1" x14ac:dyDescent="0.3">
      <c r="A46" s="156" t="s">
        <v>86</v>
      </c>
      <c r="B46" s="157"/>
      <c r="C46" s="157"/>
      <c r="D46" s="157"/>
      <c r="E46" s="157"/>
      <c r="F46" s="157"/>
      <c r="G46" s="157"/>
      <c r="H46" s="158"/>
      <c r="I46" s="11"/>
      <c r="J46" s="94" t="s">
        <v>84</v>
      </c>
      <c r="K46" s="118" t="s">
        <v>2</v>
      </c>
      <c r="L46" s="119"/>
      <c r="M46" s="120"/>
      <c r="N46" s="98"/>
      <c r="O46" s="98"/>
      <c r="P46" s="99" t="s">
        <v>1</v>
      </c>
      <c r="Q46" s="96" t="s">
        <v>85</v>
      </c>
    </row>
    <row r="47" spans="1:17" ht="15.75" thickBot="1" x14ac:dyDescent="0.3">
      <c r="A47" s="59"/>
      <c r="B47" s="121" t="s">
        <v>87</v>
      </c>
      <c r="C47" s="121"/>
      <c r="D47" s="121"/>
      <c r="E47" s="22">
        <v>4</v>
      </c>
      <c r="F47" s="35"/>
      <c r="G47" s="25"/>
      <c r="H47" s="23" t="str">
        <f>IF(A47&gt;0,A47*E47," ")</f>
        <v xml:space="preserve"> </v>
      </c>
      <c r="J47" s="156" t="s">
        <v>88</v>
      </c>
      <c r="K47" s="157"/>
      <c r="L47" s="157"/>
      <c r="M47" s="157"/>
      <c r="N47" s="157"/>
      <c r="O47" s="157"/>
      <c r="P47" s="157"/>
      <c r="Q47" s="158"/>
    </row>
    <row r="48" spans="1:17" x14ac:dyDescent="0.25">
      <c r="A48" s="43"/>
      <c r="B48" s="103" t="s">
        <v>89</v>
      </c>
      <c r="C48" s="103"/>
      <c r="D48" s="103"/>
      <c r="E48" s="24">
        <v>4</v>
      </c>
      <c r="F48" s="26"/>
      <c r="G48" s="27"/>
      <c r="H48" s="23" t="str">
        <f t="shared" ref="H48:H92" si="0">IF(A48&gt;0,A48*E48," ")</f>
        <v xml:space="preserve"> </v>
      </c>
      <c r="J48" s="68"/>
      <c r="K48" s="121" t="s">
        <v>90</v>
      </c>
      <c r="L48" s="121"/>
      <c r="M48" s="121"/>
      <c r="P48" s="22">
        <v>15</v>
      </c>
      <c r="Q48" s="23" t="str">
        <f>IF(J48&gt;0,J48*P48," ")</f>
        <v xml:space="preserve"> </v>
      </c>
    </row>
    <row r="49" spans="1:17" x14ac:dyDescent="0.25">
      <c r="A49" s="43"/>
      <c r="B49" s="103" t="s">
        <v>91</v>
      </c>
      <c r="C49" s="103"/>
      <c r="D49" s="103"/>
      <c r="E49" s="24">
        <v>8</v>
      </c>
      <c r="F49" s="26"/>
      <c r="G49" s="27"/>
      <c r="H49" s="23" t="str">
        <f t="shared" si="0"/>
        <v xml:space="preserve"> </v>
      </c>
      <c r="J49" s="46"/>
      <c r="K49" s="103" t="s">
        <v>92</v>
      </c>
      <c r="L49" s="103"/>
      <c r="M49" s="103"/>
      <c r="P49" s="24">
        <v>8</v>
      </c>
      <c r="Q49" s="23" t="str">
        <f t="shared" ref="Q49:Q69" si="1">IF(J49&gt;0,J49*P49," ")</f>
        <v xml:space="preserve"> </v>
      </c>
    </row>
    <row r="50" spans="1:17" x14ac:dyDescent="0.25">
      <c r="A50" s="43"/>
      <c r="B50" s="103" t="s">
        <v>93</v>
      </c>
      <c r="C50" s="103"/>
      <c r="D50" s="103"/>
      <c r="E50" s="24">
        <v>4</v>
      </c>
      <c r="F50" s="26"/>
      <c r="G50" s="27"/>
      <c r="H50" s="23" t="str">
        <f t="shared" si="0"/>
        <v xml:space="preserve"> </v>
      </c>
      <c r="J50" s="46"/>
      <c r="K50" s="103" t="s">
        <v>94</v>
      </c>
      <c r="L50" s="103"/>
      <c r="M50" s="103"/>
      <c r="P50" s="24">
        <v>20</v>
      </c>
      <c r="Q50" s="23" t="str">
        <f t="shared" si="1"/>
        <v xml:space="preserve"> </v>
      </c>
    </row>
    <row r="51" spans="1:17" x14ac:dyDescent="0.25">
      <c r="A51" s="43"/>
      <c r="B51" s="103" t="s">
        <v>95</v>
      </c>
      <c r="C51" s="103"/>
      <c r="D51" s="103"/>
      <c r="E51" s="24">
        <v>2</v>
      </c>
      <c r="F51" s="26"/>
      <c r="G51" s="27"/>
      <c r="H51" s="23" t="str">
        <f t="shared" si="0"/>
        <v xml:space="preserve"> </v>
      </c>
      <c r="J51" s="46"/>
      <c r="K51" s="103" t="s">
        <v>96</v>
      </c>
      <c r="L51" s="103"/>
      <c r="M51" s="103"/>
      <c r="P51" s="24">
        <v>10</v>
      </c>
      <c r="Q51" s="23" t="str">
        <f t="shared" si="1"/>
        <v xml:space="preserve"> </v>
      </c>
    </row>
    <row r="52" spans="1:17" x14ac:dyDescent="0.25">
      <c r="A52" s="43"/>
      <c r="B52" s="103" t="s">
        <v>97</v>
      </c>
      <c r="C52" s="103"/>
      <c r="D52" s="103"/>
      <c r="E52" s="24">
        <v>3</v>
      </c>
      <c r="F52" s="26"/>
      <c r="G52" s="27"/>
      <c r="H52" s="23" t="str">
        <f t="shared" si="0"/>
        <v xml:space="preserve"> </v>
      </c>
      <c r="J52" s="46"/>
      <c r="K52" s="103" t="s">
        <v>98</v>
      </c>
      <c r="L52" s="103"/>
      <c r="M52" s="103"/>
      <c r="N52" s="1"/>
      <c r="O52" s="1"/>
      <c r="P52" s="24">
        <v>15</v>
      </c>
      <c r="Q52" s="23" t="str">
        <f t="shared" si="1"/>
        <v xml:space="preserve"> </v>
      </c>
    </row>
    <row r="53" spans="1:17" x14ac:dyDescent="0.25">
      <c r="A53" s="43"/>
      <c r="B53" s="103" t="s">
        <v>99</v>
      </c>
      <c r="C53" s="103"/>
      <c r="D53" s="103"/>
      <c r="E53" s="24">
        <v>4</v>
      </c>
      <c r="F53" s="26"/>
      <c r="G53" s="27"/>
      <c r="H53" s="23" t="str">
        <f t="shared" si="0"/>
        <v xml:space="preserve"> </v>
      </c>
      <c r="J53" s="46"/>
      <c r="K53" s="103" t="s">
        <v>100</v>
      </c>
      <c r="L53" s="103"/>
      <c r="M53" s="103"/>
      <c r="P53" s="24">
        <v>3</v>
      </c>
      <c r="Q53" s="23" t="str">
        <f t="shared" si="1"/>
        <v xml:space="preserve"> </v>
      </c>
    </row>
    <row r="54" spans="1:17" x14ac:dyDescent="0.25">
      <c r="A54" s="43"/>
      <c r="B54" s="103" t="s">
        <v>101</v>
      </c>
      <c r="C54" s="103"/>
      <c r="D54" s="103"/>
      <c r="E54" s="24">
        <v>5</v>
      </c>
      <c r="F54" s="26"/>
      <c r="G54" s="27"/>
      <c r="H54" s="23" t="str">
        <f t="shared" si="0"/>
        <v xml:space="preserve"> </v>
      </c>
      <c r="J54" s="46"/>
      <c r="K54" s="103" t="s">
        <v>102</v>
      </c>
      <c r="L54" s="103"/>
      <c r="M54" s="103"/>
      <c r="P54" s="24">
        <v>2</v>
      </c>
      <c r="Q54" s="23" t="str">
        <f t="shared" si="1"/>
        <v xml:space="preserve"> </v>
      </c>
    </row>
    <row r="55" spans="1:17" x14ac:dyDescent="0.25">
      <c r="A55" s="43"/>
      <c r="B55" s="103" t="s">
        <v>103</v>
      </c>
      <c r="C55" s="103"/>
      <c r="D55" s="103"/>
      <c r="E55" s="24">
        <v>6</v>
      </c>
      <c r="F55" s="26"/>
      <c r="G55" s="27"/>
      <c r="H55" s="23" t="str">
        <f t="shared" si="0"/>
        <v xml:space="preserve"> </v>
      </c>
      <c r="J55" s="46"/>
      <c r="K55" s="103" t="s">
        <v>104</v>
      </c>
      <c r="L55" s="103"/>
      <c r="M55" s="103"/>
      <c r="P55" s="24">
        <v>3</v>
      </c>
      <c r="Q55" s="23" t="str">
        <f t="shared" si="1"/>
        <v xml:space="preserve"> </v>
      </c>
    </row>
    <row r="56" spans="1:17" x14ac:dyDescent="0.25">
      <c r="A56" s="43"/>
      <c r="B56" s="103" t="s">
        <v>105</v>
      </c>
      <c r="C56" s="103"/>
      <c r="D56" s="103"/>
      <c r="E56" s="24">
        <v>8</v>
      </c>
      <c r="F56" s="26"/>
      <c r="G56" s="27"/>
      <c r="H56" s="23" t="str">
        <f t="shared" si="0"/>
        <v xml:space="preserve"> </v>
      </c>
      <c r="J56" s="46"/>
      <c r="K56" s="103" t="s">
        <v>106</v>
      </c>
      <c r="L56" s="103"/>
      <c r="M56" s="103"/>
      <c r="P56" s="24">
        <v>7</v>
      </c>
      <c r="Q56" s="23" t="str">
        <f t="shared" si="1"/>
        <v xml:space="preserve"> </v>
      </c>
    </row>
    <row r="57" spans="1:17" x14ac:dyDescent="0.25">
      <c r="A57" s="43"/>
      <c r="B57" s="103" t="s">
        <v>107</v>
      </c>
      <c r="C57" s="103"/>
      <c r="D57" s="103"/>
      <c r="E57" s="24">
        <v>8</v>
      </c>
      <c r="F57" s="26"/>
      <c r="G57" s="27"/>
      <c r="H57" s="23" t="str">
        <f t="shared" si="0"/>
        <v xml:space="preserve"> </v>
      </c>
      <c r="J57" s="46"/>
      <c r="K57" s="103" t="s">
        <v>108</v>
      </c>
      <c r="L57" s="103"/>
      <c r="M57" s="103"/>
      <c r="P57" s="24">
        <v>6</v>
      </c>
      <c r="Q57" s="23" t="str">
        <f t="shared" si="1"/>
        <v xml:space="preserve"> </v>
      </c>
    </row>
    <row r="58" spans="1:17" x14ac:dyDescent="0.25">
      <c r="A58" s="43"/>
      <c r="B58" s="103" t="s">
        <v>109</v>
      </c>
      <c r="C58" s="103"/>
      <c r="D58" s="103"/>
      <c r="E58" s="24">
        <v>8</v>
      </c>
      <c r="F58" s="26"/>
      <c r="G58" s="27"/>
      <c r="H58" s="23" t="str">
        <f t="shared" si="0"/>
        <v xml:space="preserve"> </v>
      </c>
      <c r="J58" s="46"/>
      <c r="K58" s="103" t="s">
        <v>110</v>
      </c>
      <c r="L58" s="103"/>
      <c r="M58" s="103"/>
      <c r="P58" s="24">
        <v>3</v>
      </c>
      <c r="Q58" s="23" t="str">
        <f t="shared" si="1"/>
        <v xml:space="preserve"> </v>
      </c>
    </row>
    <row r="59" spans="1:17" x14ac:dyDescent="0.25">
      <c r="A59" s="43"/>
      <c r="B59" s="103" t="s">
        <v>111</v>
      </c>
      <c r="C59" s="103"/>
      <c r="D59" s="103"/>
      <c r="E59" s="24">
        <v>10</v>
      </c>
      <c r="F59" s="26"/>
      <c r="G59" s="27"/>
      <c r="H59" s="23" t="str">
        <f t="shared" si="0"/>
        <v xml:space="preserve"> </v>
      </c>
      <c r="J59" s="46"/>
      <c r="K59" s="103" t="s">
        <v>112</v>
      </c>
      <c r="L59" s="103"/>
      <c r="M59" s="103"/>
      <c r="P59" s="24">
        <v>2</v>
      </c>
      <c r="Q59" s="23" t="str">
        <f t="shared" si="1"/>
        <v xml:space="preserve"> </v>
      </c>
    </row>
    <row r="60" spans="1:17" x14ac:dyDescent="0.25">
      <c r="A60" s="43"/>
      <c r="B60" s="103" t="s">
        <v>113</v>
      </c>
      <c r="C60" s="103"/>
      <c r="D60" s="103"/>
      <c r="E60" s="24">
        <v>4</v>
      </c>
      <c r="F60" s="26"/>
      <c r="G60" s="27"/>
      <c r="H60" s="23" t="str">
        <f t="shared" si="0"/>
        <v xml:space="preserve"> </v>
      </c>
      <c r="J60" s="46"/>
      <c r="K60" s="103" t="s">
        <v>114</v>
      </c>
      <c r="L60" s="103"/>
      <c r="M60" s="103"/>
      <c r="P60" s="24">
        <v>1</v>
      </c>
      <c r="Q60" s="23" t="str">
        <f t="shared" si="1"/>
        <v xml:space="preserve"> </v>
      </c>
    </row>
    <row r="61" spans="1:17" x14ac:dyDescent="0.25">
      <c r="A61" s="43"/>
      <c r="B61" s="103" t="s">
        <v>115</v>
      </c>
      <c r="C61" s="103"/>
      <c r="D61" s="103"/>
      <c r="E61" s="24">
        <v>18</v>
      </c>
      <c r="F61" s="26"/>
      <c r="G61" s="27"/>
      <c r="H61" s="23" t="str">
        <f t="shared" si="0"/>
        <v xml:space="preserve"> </v>
      </c>
      <c r="J61" s="46"/>
      <c r="K61" s="103" t="s">
        <v>116</v>
      </c>
      <c r="L61" s="103"/>
      <c r="M61" s="103"/>
      <c r="P61" s="24">
        <v>2</v>
      </c>
      <c r="Q61" s="23" t="str">
        <f t="shared" si="1"/>
        <v xml:space="preserve"> </v>
      </c>
    </row>
    <row r="62" spans="1:17" x14ac:dyDescent="0.25">
      <c r="A62" s="43"/>
      <c r="B62" s="103" t="s">
        <v>117</v>
      </c>
      <c r="C62" s="103"/>
      <c r="D62" s="103"/>
      <c r="E62" s="24">
        <v>4</v>
      </c>
      <c r="F62" s="26"/>
      <c r="G62" s="27"/>
      <c r="H62" s="23" t="str">
        <f t="shared" si="0"/>
        <v xml:space="preserve"> </v>
      </c>
      <c r="J62" s="46"/>
      <c r="K62" s="126"/>
      <c r="L62" s="127"/>
      <c r="M62" s="128"/>
      <c r="Q62" s="23" t="str">
        <f t="shared" si="1"/>
        <v xml:space="preserve"> </v>
      </c>
    </row>
    <row r="63" spans="1:17" x14ac:dyDescent="0.25">
      <c r="A63" s="43"/>
      <c r="B63" s="103" t="s">
        <v>118</v>
      </c>
      <c r="C63" s="103"/>
      <c r="D63" s="103"/>
      <c r="E63" s="24">
        <v>12</v>
      </c>
      <c r="F63" s="26"/>
      <c r="G63" s="27"/>
      <c r="H63" s="23" t="str">
        <f t="shared" si="0"/>
        <v xml:space="preserve"> </v>
      </c>
      <c r="J63" s="46"/>
      <c r="K63" s="126"/>
      <c r="L63" s="127"/>
      <c r="M63" s="128"/>
      <c r="P63" s="28"/>
      <c r="Q63" s="23" t="str">
        <f t="shared" si="1"/>
        <v xml:space="preserve"> </v>
      </c>
    </row>
    <row r="64" spans="1:17" x14ac:dyDescent="0.25">
      <c r="A64" s="43"/>
      <c r="B64" s="103" t="s">
        <v>119</v>
      </c>
      <c r="C64" s="103"/>
      <c r="D64" s="103"/>
      <c r="E64" s="24">
        <v>17</v>
      </c>
      <c r="F64" s="26"/>
      <c r="G64" s="27"/>
      <c r="H64" s="23" t="str">
        <f t="shared" si="0"/>
        <v xml:space="preserve"> </v>
      </c>
      <c r="J64" s="46"/>
      <c r="K64" s="126"/>
      <c r="L64" s="127"/>
      <c r="M64" s="128"/>
      <c r="P64" s="28"/>
      <c r="Q64" s="23" t="str">
        <f t="shared" si="1"/>
        <v xml:space="preserve"> </v>
      </c>
    </row>
    <row r="65" spans="1:17" x14ac:dyDescent="0.25">
      <c r="A65" s="43"/>
      <c r="B65" s="103" t="s">
        <v>120</v>
      </c>
      <c r="C65" s="103"/>
      <c r="D65" s="103"/>
      <c r="E65" s="24">
        <v>12</v>
      </c>
      <c r="F65" s="26"/>
      <c r="G65" s="27"/>
      <c r="H65" s="23" t="str">
        <f t="shared" si="0"/>
        <v xml:space="preserve"> </v>
      </c>
      <c r="J65" s="46"/>
      <c r="K65" s="126"/>
      <c r="L65" s="127"/>
      <c r="M65" s="128"/>
      <c r="P65" s="28"/>
      <c r="Q65" s="23" t="str">
        <f t="shared" si="1"/>
        <v xml:space="preserve"> </v>
      </c>
    </row>
    <row r="66" spans="1:17" x14ac:dyDescent="0.25">
      <c r="A66" s="43"/>
      <c r="B66" s="103" t="s">
        <v>121</v>
      </c>
      <c r="C66" s="103"/>
      <c r="D66" s="103"/>
      <c r="E66" s="24">
        <v>12</v>
      </c>
      <c r="F66" s="26"/>
      <c r="G66" s="27"/>
      <c r="H66" s="23" t="str">
        <f t="shared" si="0"/>
        <v xml:space="preserve"> </v>
      </c>
      <c r="J66" s="46"/>
      <c r="K66" s="123" t="s">
        <v>126</v>
      </c>
      <c r="L66" s="124"/>
      <c r="M66" s="125"/>
      <c r="P66" s="24">
        <v>6</v>
      </c>
      <c r="Q66" s="23" t="str">
        <f t="shared" si="1"/>
        <v xml:space="preserve"> </v>
      </c>
    </row>
    <row r="67" spans="1:17" x14ac:dyDescent="0.25">
      <c r="A67" s="43"/>
      <c r="B67" s="103" t="s">
        <v>122</v>
      </c>
      <c r="C67" s="103"/>
      <c r="D67" s="103"/>
      <c r="E67" s="24">
        <v>4</v>
      </c>
      <c r="F67" s="26"/>
      <c r="G67" s="27"/>
      <c r="H67" s="23" t="str">
        <f t="shared" si="0"/>
        <v xml:space="preserve"> </v>
      </c>
      <c r="J67" s="46"/>
      <c r="K67" s="123" t="s">
        <v>128</v>
      </c>
      <c r="L67" s="124"/>
      <c r="M67" s="125"/>
      <c r="P67" s="24">
        <v>1</v>
      </c>
      <c r="Q67" s="23" t="str">
        <f t="shared" si="1"/>
        <v xml:space="preserve"> </v>
      </c>
    </row>
    <row r="68" spans="1:17" x14ac:dyDescent="0.25">
      <c r="A68" s="43"/>
      <c r="B68" s="103" t="s">
        <v>123</v>
      </c>
      <c r="C68" s="103"/>
      <c r="D68" s="103"/>
      <c r="E68" s="24">
        <v>4</v>
      </c>
      <c r="F68" s="26"/>
      <c r="G68" s="27"/>
      <c r="H68" s="23" t="str">
        <f t="shared" si="0"/>
        <v xml:space="preserve"> </v>
      </c>
      <c r="J68" s="46"/>
      <c r="K68" s="123" t="s">
        <v>130</v>
      </c>
      <c r="L68" s="124"/>
      <c r="M68" s="125"/>
      <c r="P68" s="24">
        <v>1.5</v>
      </c>
      <c r="Q68" s="23" t="str">
        <f t="shared" si="1"/>
        <v xml:space="preserve"> </v>
      </c>
    </row>
    <row r="69" spans="1:17" ht="15.75" thickBot="1" x14ac:dyDescent="0.3">
      <c r="A69" s="43"/>
      <c r="B69" s="103" t="s">
        <v>124</v>
      </c>
      <c r="C69" s="103"/>
      <c r="D69" s="103"/>
      <c r="E69" s="24">
        <v>3</v>
      </c>
      <c r="F69" s="26"/>
      <c r="G69" s="27"/>
      <c r="H69" s="23" t="str">
        <f t="shared" si="0"/>
        <v xml:space="preserve"> </v>
      </c>
      <c r="J69" s="60"/>
      <c r="K69" s="133"/>
      <c r="L69" s="134"/>
      <c r="M69" s="135"/>
      <c r="P69" s="38"/>
      <c r="Q69" s="23" t="str">
        <f t="shared" si="1"/>
        <v xml:space="preserve"> </v>
      </c>
    </row>
    <row r="70" spans="1:17" ht="15.75" thickBot="1" x14ac:dyDescent="0.3">
      <c r="A70" s="43"/>
      <c r="B70" s="103" t="s">
        <v>125</v>
      </c>
      <c r="C70" s="103"/>
      <c r="D70" s="103"/>
      <c r="E70" s="24">
        <v>15</v>
      </c>
      <c r="F70" s="26"/>
      <c r="G70" s="27"/>
      <c r="H70" s="23" t="str">
        <f t="shared" si="0"/>
        <v xml:space="preserve"> </v>
      </c>
      <c r="J70" s="156" t="s">
        <v>133</v>
      </c>
      <c r="K70" s="157"/>
      <c r="L70" s="157"/>
      <c r="M70" s="157"/>
      <c r="N70" s="157"/>
      <c r="O70" s="157"/>
      <c r="P70" s="157"/>
      <c r="Q70" s="158"/>
    </row>
    <row r="71" spans="1:17" x14ac:dyDescent="0.25">
      <c r="A71" s="43"/>
      <c r="B71" s="103" t="s">
        <v>127</v>
      </c>
      <c r="C71" s="103"/>
      <c r="D71" s="103"/>
      <c r="E71" s="24">
        <v>20</v>
      </c>
      <c r="F71" s="26"/>
      <c r="G71" s="27"/>
      <c r="H71" s="23" t="str">
        <f t="shared" si="0"/>
        <v xml:space="preserve"> </v>
      </c>
      <c r="J71" s="61"/>
      <c r="K71" s="136" t="s">
        <v>135</v>
      </c>
      <c r="L71" s="137"/>
      <c r="M71" s="138"/>
      <c r="P71" s="22">
        <v>7</v>
      </c>
      <c r="Q71" s="23" t="str">
        <f>IF(J71&gt;0,J71*P71," ")</f>
        <v xml:space="preserve"> </v>
      </c>
    </row>
    <row r="72" spans="1:17" x14ac:dyDescent="0.25">
      <c r="A72" s="43"/>
      <c r="B72" s="103" t="s">
        <v>129</v>
      </c>
      <c r="C72" s="103"/>
      <c r="D72" s="103"/>
      <c r="E72" s="24">
        <v>12</v>
      </c>
      <c r="F72" s="26"/>
      <c r="G72" s="27"/>
      <c r="H72" s="23" t="str">
        <f t="shared" si="0"/>
        <v xml:space="preserve"> </v>
      </c>
      <c r="J72" s="46"/>
      <c r="K72" s="130" t="s">
        <v>136</v>
      </c>
      <c r="L72" s="131"/>
      <c r="M72" s="132"/>
      <c r="P72" s="24">
        <v>2</v>
      </c>
      <c r="Q72" s="23" t="str">
        <f t="shared" ref="Q72:Q84" si="2">IF(J72&gt;0,J72*P72," ")</f>
        <v xml:space="preserve"> </v>
      </c>
    </row>
    <row r="73" spans="1:17" x14ac:dyDescent="0.25">
      <c r="A73" s="43"/>
      <c r="B73" s="103" t="s">
        <v>131</v>
      </c>
      <c r="C73" s="103"/>
      <c r="D73" s="103"/>
      <c r="E73" s="24">
        <v>4</v>
      </c>
      <c r="F73" s="26"/>
      <c r="G73" s="27"/>
      <c r="H73" s="23" t="str">
        <f t="shared" si="0"/>
        <v xml:space="preserve"> </v>
      </c>
      <c r="J73" s="46"/>
      <c r="K73" s="130" t="s">
        <v>138</v>
      </c>
      <c r="L73" s="131"/>
      <c r="M73" s="132"/>
      <c r="P73" s="24">
        <v>2</v>
      </c>
      <c r="Q73" s="23" t="str">
        <f t="shared" si="2"/>
        <v xml:space="preserve"> </v>
      </c>
    </row>
    <row r="74" spans="1:17" x14ac:dyDescent="0.25">
      <c r="A74" s="43"/>
      <c r="B74" s="103" t="s">
        <v>132</v>
      </c>
      <c r="C74" s="103"/>
      <c r="D74" s="103"/>
      <c r="E74" s="24">
        <v>2</v>
      </c>
      <c r="F74" s="26"/>
      <c r="G74" s="27"/>
      <c r="H74" s="23" t="str">
        <f t="shared" si="0"/>
        <v xml:space="preserve"> </v>
      </c>
      <c r="J74" s="46"/>
      <c r="K74" s="103" t="s">
        <v>140</v>
      </c>
      <c r="L74" s="103"/>
      <c r="M74" s="103"/>
      <c r="P74" s="24">
        <v>2</v>
      </c>
      <c r="Q74" s="23" t="str">
        <f t="shared" si="2"/>
        <v xml:space="preserve"> </v>
      </c>
    </row>
    <row r="75" spans="1:17" x14ac:dyDescent="0.25">
      <c r="A75" s="43"/>
      <c r="B75" s="103" t="s">
        <v>134</v>
      </c>
      <c r="C75" s="103"/>
      <c r="D75" s="103"/>
      <c r="E75" s="24">
        <v>2</v>
      </c>
      <c r="F75" s="26"/>
      <c r="G75" s="27"/>
      <c r="H75" s="23" t="str">
        <f t="shared" si="0"/>
        <v xml:space="preserve"> </v>
      </c>
      <c r="J75" s="46"/>
      <c r="K75" s="103" t="s">
        <v>142</v>
      </c>
      <c r="L75" s="103"/>
      <c r="M75" s="103"/>
      <c r="P75" s="24">
        <v>2</v>
      </c>
      <c r="Q75" s="23" t="str">
        <f t="shared" si="2"/>
        <v xml:space="preserve"> </v>
      </c>
    </row>
    <row r="76" spans="1:17" x14ac:dyDescent="0.25">
      <c r="A76" s="43"/>
      <c r="B76" s="103" t="s">
        <v>116</v>
      </c>
      <c r="C76" s="103"/>
      <c r="D76" s="103"/>
      <c r="E76" s="24">
        <v>2</v>
      </c>
      <c r="F76" s="26"/>
      <c r="G76" s="27"/>
      <c r="H76" s="23" t="str">
        <f t="shared" si="0"/>
        <v xml:space="preserve"> </v>
      </c>
      <c r="J76" s="46"/>
      <c r="K76" s="103" t="s">
        <v>116</v>
      </c>
      <c r="L76" s="103"/>
      <c r="M76" s="103"/>
      <c r="P76" s="24">
        <v>2</v>
      </c>
      <c r="Q76" s="23" t="str">
        <f t="shared" si="2"/>
        <v xml:space="preserve"> </v>
      </c>
    </row>
    <row r="77" spans="1:17" x14ac:dyDescent="0.25">
      <c r="A77" s="43"/>
      <c r="B77" s="103" t="s">
        <v>137</v>
      </c>
      <c r="C77" s="103"/>
      <c r="D77" s="103"/>
      <c r="E77" s="24">
        <v>5</v>
      </c>
      <c r="F77" s="26"/>
      <c r="G77" s="27"/>
      <c r="H77" s="23" t="str">
        <f t="shared" si="0"/>
        <v xml:space="preserve"> </v>
      </c>
      <c r="J77" s="46"/>
      <c r="K77" s="103" t="s">
        <v>139</v>
      </c>
      <c r="L77" s="103"/>
      <c r="M77" s="103"/>
      <c r="P77" s="24">
        <v>3</v>
      </c>
      <c r="Q77" s="23" t="str">
        <f t="shared" si="2"/>
        <v xml:space="preserve"> </v>
      </c>
    </row>
    <row r="78" spans="1:17" x14ac:dyDescent="0.25">
      <c r="A78" s="43"/>
      <c r="B78" s="103" t="s">
        <v>139</v>
      </c>
      <c r="C78" s="103"/>
      <c r="D78" s="103"/>
      <c r="E78" s="24">
        <v>3</v>
      </c>
      <c r="F78" s="26"/>
      <c r="G78" s="27"/>
      <c r="H78" s="23" t="str">
        <f t="shared" si="0"/>
        <v xml:space="preserve"> </v>
      </c>
      <c r="J78" s="46"/>
      <c r="K78" s="122"/>
      <c r="L78" s="122"/>
      <c r="M78" s="122"/>
      <c r="P78" s="24"/>
      <c r="Q78" s="23" t="str">
        <f t="shared" si="2"/>
        <v xml:space="preserve"> </v>
      </c>
    </row>
    <row r="79" spans="1:17" x14ac:dyDescent="0.25">
      <c r="A79" s="43"/>
      <c r="B79" s="103" t="s">
        <v>141</v>
      </c>
      <c r="C79" s="103"/>
      <c r="D79" s="103"/>
      <c r="E79" s="24">
        <v>1</v>
      </c>
      <c r="F79" s="26"/>
      <c r="G79" s="27"/>
      <c r="H79" s="23" t="str">
        <f t="shared" si="0"/>
        <v xml:space="preserve"> </v>
      </c>
      <c r="J79" s="46"/>
      <c r="K79" s="122"/>
      <c r="L79" s="122"/>
      <c r="M79" s="122"/>
      <c r="P79" s="24"/>
      <c r="Q79" s="23" t="str">
        <f t="shared" si="2"/>
        <v xml:space="preserve"> </v>
      </c>
    </row>
    <row r="80" spans="1:17" x14ac:dyDescent="0.25">
      <c r="A80" s="43"/>
      <c r="B80" s="122"/>
      <c r="C80" s="122"/>
      <c r="D80" s="122"/>
      <c r="E80" s="28"/>
      <c r="F80" s="26"/>
      <c r="G80" s="27"/>
      <c r="H80" s="23" t="str">
        <f t="shared" si="0"/>
        <v xml:space="preserve"> </v>
      </c>
      <c r="J80" s="46"/>
      <c r="K80" s="122"/>
      <c r="L80" s="122"/>
      <c r="M80" s="122"/>
      <c r="P80" s="24"/>
      <c r="Q80" s="23" t="str">
        <f t="shared" si="2"/>
        <v xml:space="preserve"> </v>
      </c>
    </row>
    <row r="81" spans="1:17" x14ac:dyDescent="0.25">
      <c r="A81" s="43"/>
      <c r="B81" s="122"/>
      <c r="C81" s="122"/>
      <c r="D81" s="122"/>
      <c r="E81" s="28"/>
      <c r="F81" s="26"/>
      <c r="G81" s="27"/>
      <c r="H81" s="23" t="str">
        <f t="shared" si="0"/>
        <v xml:space="preserve"> </v>
      </c>
      <c r="J81" s="46"/>
      <c r="K81" s="122"/>
      <c r="L81" s="122"/>
      <c r="M81" s="122"/>
      <c r="P81" s="24"/>
      <c r="Q81" s="23" t="str">
        <f t="shared" si="2"/>
        <v xml:space="preserve"> </v>
      </c>
    </row>
    <row r="82" spans="1:17" x14ac:dyDescent="0.25">
      <c r="A82" s="43"/>
      <c r="B82" s="122"/>
      <c r="C82" s="122"/>
      <c r="D82" s="122"/>
      <c r="E82" s="28"/>
      <c r="F82" s="26"/>
      <c r="G82" s="27"/>
      <c r="H82" s="23" t="str">
        <f t="shared" si="0"/>
        <v xml:space="preserve"> </v>
      </c>
      <c r="J82" s="46"/>
      <c r="K82" s="103" t="s">
        <v>128</v>
      </c>
      <c r="L82" s="103"/>
      <c r="M82" s="103"/>
      <c r="P82" s="24">
        <v>1</v>
      </c>
      <c r="Q82" s="23" t="str">
        <f t="shared" si="2"/>
        <v xml:space="preserve"> </v>
      </c>
    </row>
    <row r="83" spans="1:17" x14ac:dyDescent="0.25">
      <c r="A83" s="43"/>
      <c r="B83" s="122"/>
      <c r="C83" s="122"/>
      <c r="D83" s="122"/>
      <c r="E83" s="24"/>
      <c r="F83" s="26"/>
      <c r="G83" s="27"/>
      <c r="H83" s="23" t="str">
        <f t="shared" si="0"/>
        <v xml:space="preserve"> </v>
      </c>
      <c r="J83" s="46"/>
      <c r="K83" s="103" t="s">
        <v>130</v>
      </c>
      <c r="L83" s="103"/>
      <c r="M83" s="103"/>
      <c r="P83" s="24">
        <v>1.5</v>
      </c>
      <c r="Q83" s="23" t="str">
        <f t="shared" si="2"/>
        <v xml:space="preserve"> </v>
      </c>
    </row>
    <row r="84" spans="1:17" ht="15.75" thickBot="1" x14ac:dyDescent="0.3">
      <c r="A84" s="43"/>
      <c r="B84" s="103" t="s">
        <v>128</v>
      </c>
      <c r="C84" s="103"/>
      <c r="D84" s="103"/>
      <c r="E84" s="24">
        <v>1</v>
      </c>
      <c r="F84" s="26"/>
      <c r="G84" s="27"/>
      <c r="H84" s="23" t="str">
        <f t="shared" si="0"/>
        <v xml:space="preserve"> </v>
      </c>
      <c r="J84" s="60"/>
      <c r="K84" s="129"/>
      <c r="L84" s="129"/>
      <c r="M84" s="129"/>
      <c r="P84" s="38"/>
      <c r="Q84" s="23" t="str">
        <f t="shared" si="2"/>
        <v xml:space="preserve"> </v>
      </c>
    </row>
    <row r="85" spans="1:17" ht="15.75" thickBot="1" x14ac:dyDescent="0.3">
      <c r="A85" s="43"/>
      <c r="B85" s="103" t="s">
        <v>130</v>
      </c>
      <c r="C85" s="103"/>
      <c r="D85" s="103"/>
      <c r="E85" s="24">
        <v>1.5</v>
      </c>
      <c r="F85" s="26"/>
      <c r="G85" s="27"/>
      <c r="H85" s="23" t="str">
        <f>IF(A85&gt;0,A85*E85," ")</f>
        <v xml:space="preserve"> </v>
      </c>
      <c r="J85" s="156" t="s">
        <v>144</v>
      </c>
      <c r="K85" s="157"/>
      <c r="L85" s="157"/>
      <c r="M85" s="157"/>
      <c r="N85" s="157"/>
      <c r="O85" s="157"/>
      <c r="P85" s="157"/>
      <c r="Q85" s="158"/>
    </row>
    <row r="86" spans="1:17" x14ac:dyDescent="0.25">
      <c r="A86" s="43"/>
      <c r="B86" s="122"/>
      <c r="C86" s="122"/>
      <c r="D86" s="122"/>
      <c r="E86" s="28"/>
      <c r="F86" s="26"/>
      <c r="G86" s="27"/>
      <c r="H86" s="23" t="str">
        <f t="shared" si="0"/>
        <v xml:space="preserve"> </v>
      </c>
      <c r="J86" s="61"/>
      <c r="K86" s="139"/>
      <c r="L86" s="139"/>
      <c r="M86" s="139"/>
      <c r="P86" s="22"/>
      <c r="Q86" s="23" t="str">
        <f>IF(J86&gt;0,J86*P86," ")</f>
        <v xml:space="preserve"> </v>
      </c>
    </row>
    <row r="87" spans="1:17" x14ac:dyDescent="0.25">
      <c r="A87" s="43"/>
      <c r="B87" s="122"/>
      <c r="C87" s="122"/>
      <c r="D87" s="122"/>
      <c r="E87" s="28"/>
      <c r="F87" s="26"/>
      <c r="G87" s="27"/>
      <c r="H87" s="23" t="str">
        <f t="shared" si="0"/>
        <v xml:space="preserve"> </v>
      </c>
      <c r="J87" s="46"/>
      <c r="K87" s="140"/>
      <c r="L87" s="140"/>
      <c r="M87" s="140"/>
      <c r="P87" s="28"/>
      <c r="Q87" s="23" t="str">
        <f t="shared" ref="Q87:Q92" si="3">IF(J87&gt;0,J87*P87," ")</f>
        <v xml:space="preserve"> </v>
      </c>
    </row>
    <row r="88" spans="1:17" x14ac:dyDescent="0.25">
      <c r="A88" s="43"/>
      <c r="B88" s="122"/>
      <c r="C88" s="122"/>
      <c r="D88" s="122"/>
      <c r="E88" s="28"/>
      <c r="F88" s="26"/>
      <c r="G88" s="27"/>
      <c r="H88" s="23" t="str">
        <f t="shared" si="0"/>
        <v xml:space="preserve"> </v>
      </c>
      <c r="J88" s="69"/>
      <c r="K88" s="145"/>
      <c r="L88" s="145"/>
      <c r="M88" s="146"/>
      <c r="P88" s="38"/>
      <c r="Q88" s="23" t="str">
        <f t="shared" si="3"/>
        <v xml:space="preserve"> </v>
      </c>
    </row>
    <row r="89" spans="1:17" x14ac:dyDescent="0.25">
      <c r="A89" s="43"/>
      <c r="B89" s="122"/>
      <c r="C89" s="122"/>
      <c r="D89" s="122"/>
      <c r="E89" s="28"/>
      <c r="F89" s="26"/>
      <c r="G89" s="27"/>
      <c r="H89" s="23" t="str">
        <f t="shared" si="0"/>
        <v xml:space="preserve"> </v>
      </c>
      <c r="J89" s="46"/>
      <c r="K89" s="140"/>
      <c r="L89" s="140"/>
      <c r="M89" s="140"/>
      <c r="P89" s="24"/>
      <c r="Q89" s="23" t="str">
        <f t="shared" si="3"/>
        <v xml:space="preserve"> </v>
      </c>
    </row>
    <row r="90" spans="1:17" x14ac:dyDescent="0.25">
      <c r="A90" s="43"/>
      <c r="B90" s="122"/>
      <c r="C90" s="122"/>
      <c r="D90" s="122"/>
      <c r="E90" s="28"/>
      <c r="F90" s="26"/>
      <c r="G90" s="27"/>
      <c r="H90" s="23" t="str">
        <f t="shared" si="0"/>
        <v xml:space="preserve"> </v>
      </c>
      <c r="J90" s="46"/>
      <c r="K90" s="140"/>
      <c r="L90" s="140"/>
      <c r="M90" s="140"/>
      <c r="P90" s="24"/>
      <c r="Q90" s="23" t="str">
        <f t="shared" si="3"/>
        <v xml:space="preserve"> </v>
      </c>
    </row>
    <row r="91" spans="1:17" x14ac:dyDescent="0.25">
      <c r="A91" s="43"/>
      <c r="B91" s="122"/>
      <c r="C91" s="122"/>
      <c r="D91" s="122"/>
      <c r="E91" s="28"/>
      <c r="F91" s="26"/>
      <c r="G91" s="27"/>
      <c r="H91" s="23" t="str">
        <f t="shared" si="0"/>
        <v xml:space="preserve"> </v>
      </c>
      <c r="J91" s="46"/>
      <c r="K91" s="103" t="s">
        <v>128</v>
      </c>
      <c r="L91" s="103"/>
      <c r="M91" s="103"/>
      <c r="P91" s="24">
        <v>1</v>
      </c>
      <c r="Q91" s="23" t="str">
        <f t="shared" si="3"/>
        <v xml:space="preserve"> </v>
      </c>
    </row>
    <row r="92" spans="1:17" ht="15.75" thickBot="1" x14ac:dyDescent="0.3">
      <c r="A92" s="43"/>
      <c r="B92" s="122"/>
      <c r="C92" s="122"/>
      <c r="D92" s="122"/>
      <c r="E92" s="28"/>
      <c r="F92" s="26"/>
      <c r="G92" s="27"/>
      <c r="H92" s="23" t="str">
        <f t="shared" si="0"/>
        <v xml:space="preserve"> </v>
      </c>
      <c r="J92" s="46"/>
      <c r="K92" s="142" t="s">
        <v>130</v>
      </c>
      <c r="L92" s="143"/>
      <c r="M92" s="144"/>
      <c r="P92" s="24">
        <v>1</v>
      </c>
      <c r="Q92" s="23" t="str">
        <f t="shared" si="3"/>
        <v xml:space="preserve"> </v>
      </c>
    </row>
    <row r="93" spans="1:17" ht="15.75" thickBot="1" x14ac:dyDescent="0.3">
      <c r="A93" s="112" t="s">
        <v>199</v>
      </c>
      <c r="B93" s="113"/>
      <c r="C93" s="113"/>
      <c r="D93" s="114"/>
      <c r="E93" s="51"/>
      <c r="F93" s="51">
        <f t="shared" ref="F93:G93" si="4">SUM(F47:F92)</f>
        <v>0</v>
      </c>
      <c r="G93" s="51">
        <f t="shared" si="4"/>
        <v>0</v>
      </c>
      <c r="H93" s="51">
        <f>SUM(H47:H92)</f>
        <v>0</v>
      </c>
      <c r="J93" s="112" t="s">
        <v>199</v>
      </c>
      <c r="K93" s="113"/>
      <c r="L93" s="113"/>
      <c r="M93" s="114"/>
      <c r="N93" s="18"/>
      <c r="O93" s="18"/>
      <c r="P93" s="65"/>
      <c r="Q93" s="70">
        <f>SUM(Q48:Q69)+SUM(Q71:Q84)+SUM(Q86:Q92)+Q45</f>
        <v>0</v>
      </c>
    </row>
    <row r="94" spans="1:17" ht="15.75" thickBot="1" x14ac:dyDescent="0.3">
      <c r="A94" s="112" t="s">
        <v>199</v>
      </c>
      <c r="B94" s="113"/>
      <c r="C94" s="113"/>
      <c r="D94" s="114"/>
      <c r="E94" s="53"/>
      <c r="F94" s="50"/>
      <c r="G94" s="54"/>
      <c r="H94" s="51">
        <f>Q93</f>
        <v>0</v>
      </c>
      <c r="J94" s="112" t="s">
        <v>199</v>
      </c>
      <c r="K94" s="113"/>
      <c r="L94" s="113"/>
      <c r="M94" s="114"/>
      <c r="N94" s="18"/>
      <c r="O94" s="18"/>
      <c r="P94" s="50"/>
      <c r="Q94" s="51">
        <f>H142</f>
        <v>0</v>
      </c>
    </row>
    <row r="95" spans="1:17" ht="15.75" thickBot="1" x14ac:dyDescent="0.3">
      <c r="A95" s="47" t="s">
        <v>84</v>
      </c>
      <c r="B95" s="141" t="s">
        <v>2</v>
      </c>
      <c r="C95" s="141"/>
      <c r="D95" s="141"/>
      <c r="E95" s="52" t="s">
        <v>1</v>
      </c>
      <c r="F95" s="55" t="s">
        <v>84</v>
      </c>
      <c r="G95" s="56"/>
      <c r="H95" s="49" t="s">
        <v>85</v>
      </c>
      <c r="J95" s="47" t="s">
        <v>0</v>
      </c>
      <c r="K95" s="141" t="s">
        <v>2</v>
      </c>
      <c r="L95" s="141"/>
      <c r="M95" s="141"/>
      <c r="N95" s="52"/>
      <c r="O95" s="55"/>
      <c r="P95" s="56" t="s">
        <v>1</v>
      </c>
      <c r="Q95" s="49" t="s">
        <v>85</v>
      </c>
    </row>
    <row r="96" spans="1:17" ht="15.75" thickBot="1" x14ac:dyDescent="0.3">
      <c r="A96" s="156" t="s">
        <v>143</v>
      </c>
      <c r="B96" s="157"/>
      <c r="C96" s="157"/>
      <c r="D96" s="157"/>
      <c r="E96" s="157"/>
      <c r="F96" s="157"/>
      <c r="G96" s="157"/>
      <c r="H96" s="158"/>
      <c r="J96" s="156" t="s">
        <v>151</v>
      </c>
      <c r="K96" s="157"/>
      <c r="L96" s="157"/>
      <c r="M96" s="157"/>
      <c r="N96" s="157"/>
      <c r="O96" s="157"/>
      <c r="P96" s="157"/>
      <c r="Q96" s="158"/>
    </row>
    <row r="97" spans="1:17" x14ac:dyDescent="0.25">
      <c r="A97" s="59"/>
      <c r="B97" s="121" t="s">
        <v>95</v>
      </c>
      <c r="C97" s="121"/>
      <c r="D97" s="121"/>
      <c r="E97" s="22">
        <v>2</v>
      </c>
      <c r="F97" s="35"/>
      <c r="G97" s="25"/>
      <c r="H97" s="23" t="str">
        <f>IF(A97&gt;0,A97*E97," ")</f>
        <v xml:space="preserve"> </v>
      </c>
      <c r="J97" s="61"/>
      <c r="K97" s="62" t="s">
        <v>152</v>
      </c>
      <c r="L97" s="63"/>
      <c r="M97" s="64"/>
      <c r="P97" s="22">
        <v>18</v>
      </c>
      <c r="Q97" s="23" t="str">
        <f>IF(J97&gt;0,J97*P97," ")</f>
        <v xml:space="preserve"> </v>
      </c>
    </row>
    <row r="98" spans="1:17" x14ac:dyDescent="0.25">
      <c r="A98" s="43"/>
      <c r="B98" s="103" t="s">
        <v>97</v>
      </c>
      <c r="C98" s="103"/>
      <c r="D98" s="103"/>
      <c r="E98" s="24">
        <v>3</v>
      </c>
      <c r="F98" s="26"/>
      <c r="G98" s="27"/>
      <c r="H98" s="23" t="str">
        <f t="shared" ref="H98:H116" si="5">IF(A98&gt;0,A98*E98," ")</f>
        <v xml:space="preserve"> </v>
      </c>
      <c r="J98" s="46"/>
      <c r="K98" s="33" t="s">
        <v>153</v>
      </c>
      <c r="L98" s="34"/>
      <c r="M98" s="31"/>
      <c r="P98" s="24">
        <v>4</v>
      </c>
      <c r="Q98" s="23" t="str">
        <f t="shared" ref="Q98:Q141" si="6">IF(J98&gt;0,J98*P98," ")</f>
        <v xml:space="preserve"> </v>
      </c>
    </row>
    <row r="99" spans="1:17" x14ac:dyDescent="0.25">
      <c r="A99" s="43"/>
      <c r="B99" s="103" t="s">
        <v>145</v>
      </c>
      <c r="C99" s="103"/>
      <c r="D99" s="103"/>
      <c r="E99" s="24">
        <v>2</v>
      </c>
      <c r="F99" s="26"/>
      <c r="G99" s="27"/>
      <c r="H99" s="23" t="str">
        <f t="shared" si="5"/>
        <v xml:space="preserve"> </v>
      </c>
      <c r="J99" s="46"/>
      <c r="K99" s="33" t="s">
        <v>155</v>
      </c>
      <c r="L99" s="34"/>
      <c r="M99" s="31"/>
      <c r="P99" s="24">
        <v>4</v>
      </c>
      <c r="Q99" s="23" t="str">
        <f t="shared" si="6"/>
        <v xml:space="preserve"> </v>
      </c>
    </row>
    <row r="100" spans="1:17" x14ac:dyDescent="0.25">
      <c r="A100" s="43"/>
      <c r="B100" s="103" t="s">
        <v>99</v>
      </c>
      <c r="C100" s="103"/>
      <c r="D100" s="103"/>
      <c r="E100" s="24">
        <v>4</v>
      </c>
      <c r="F100" s="26"/>
      <c r="G100" s="27"/>
      <c r="H100" s="23" t="str">
        <f t="shared" si="5"/>
        <v xml:space="preserve"> </v>
      </c>
      <c r="J100" s="61"/>
      <c r="K100" s="33" t="s">
        <v>99</v>
      </c>
      <c r="L100" s="34"/>
      <c r="M100" s="31"/>
      <c r="P100" s="24">
        <v>4</v>
      </c>
      <c r="Q100" s="23" t="str">
        <f t="shared" si="6"/>
        <v xml:space="preserve"> </v>
      </c>
    </row>
    <row r="101" spans="1:17" x14ac:dyDescent="0.25">
      <c r="A101" s="45"/>
      <c r="B101" s="147" t="s">
        <v>101</v>
      </c>
      <c r="C101" s="147"/>
      <c r="D101" s="147"/>
      <c r="E101" s="36">
        <v>5</v>
      </c>
      <c r="F101" s="37"/>
      <c r="G101" s="32"/>
      <c r="H101" s="23" t="str">
        <f t="shared" si="5"/>
        <v xml:space="preserve"> </v>
      </c>
      <c r="J101" s="46"/>
      <c r="K101" s="33" t="s">
        <v>101</v>
      </c>
      <c r="L101" s="34"/>
      <c r="M101" s="31"/>
      <c r="P101" s="24">
        <v>5</v>
      </c>
      <c r="Q101" s="23" t="str">
        <f t="shared" si="6"/>
        <v xml:space="preserve"> </v>
      </c>
    </row>
    <row r="102" spans="1:17" x14ac:dyDescent="0.25">
      <c r="A102" s="43"/>
      <c r="B102" s="123" t="s">
        <v>103</v>
      </c>
      <c r="C102" s="124"/>
      <c r="D102" s="125"/>
      <c r="E102" s="24">
        <v>6</v>
      </c>
      <c r="F102" s="26"/>
      <c r="G102" s="27"/>
      <c r="H102" s="23" t="str">
        <f t="shared" si="5"/>
        <v xml:space="preserve"> </v>
      </c>
      <c r="J102" s="46"/>
      <c r="K102" s="33" t="s">
        <v>103</v>
      </c>
      <c r="L102" s="34"/>
      <c r="M102" s="31"/>
      <c r="P102" s="24">
        <v>6</v>
      </c>
      <c r="Q102" s="23" t="str">
        <f t="shared" si="6"/>
        <v xml:space="preserve"> </v>
      </c>
    </row>
    <row r="103" spans="1:17" x14ac:dyDescent="0.25">
      <c r="A103" s="43"/>
      <c r="B103" s="103" t="s">
        <v>105</v>
      </c>
      <c r="C103" s="103"/>
      <c r="D103" s="103"/>
      <c r="E103" s="24">
        <v>8</v>
      </c>
      <c r="F103" s="26"/>
      <c r="G103" s="27"/>
      <c r="H103" s="23" t="str">
        <f t="shared" si="5"/>
        <v xml:space="preserve"> </v>
      </c>
      <c r="J103" s="46"/>
      <c r="K103" s="123" t="s">
        <v>105</v>
      </c>
      <c r="L103" s="124"/>
      <c r="M103" s="125"/>
      <c r="P103" s="24">
        <v>8</v>
      </c>
      <c r="Q103" s="23" t="str">
        <f t="shared" si="6"/>
        <v xml:space="preserve"> </v>
      </c>
    </row>
    <row r="104" spans="1:17" x14ac:dyDescent="0.25">
      <c r="A104" s="43"/>
      <c r="B104" s="103" t="s">
        <v>146</v>
      </c>
      <c r="C104" s="103"/>
      <c r="D104" s="103"/>
      <c r="E104" s="24">
        <v>15</v>
      </c>
      <c r="F104" s="26"/>
      <c r="G104" s="27"/>
      <c r="H104" s="23" t="str">
        <f t="shared" si="5"/>
        <v xml:space="preserve"> </v>
      </c>
      <c r="J104" s="46"/>
      <c r="K104" s="123" t="s">
        <v>95</v>
      </c>
      <c r="L104" s="124"/>
      <c r="M104" s="125"/>
      <c r="P104" s="24">
        <v>2</v>
      </c>
      <c r="Q104" s="23" t="str">
        <f t="shared" si="6"/>
        <v xml:space="preserve"> </v>
      </c>
    </row>
    <row r="105" spans="1:17" x14ac:dyDescent="0.25">
      <c r="A105" s="43"/>
      <c r="B105" s="103" t="s">
        <v>147</v>
      </c>
      <c r="C105" s="103"/>
      <c r="D105" s="103"/>
      <c r="E105" s="24">
        <v>10</v>
      </c>
      <c r="F105" s="26"/>
      <c r="G105" s="27"/>
      <c r="H105" s="23" t="str">
        <f t="shared" si="5"/>
        <v xml:space="preserve"> </v>
      </c>
      <c r="J105" s="46"/>
      <c r="K105" s="123" t="s">
        <v>158</v>
      </c>
      <c r="L105" s="124"/>
      <c r="M105" s="125"/>
      <c r="P105" s="24">
        <v>2</v>
      </c>
      <c r="Q105" s="23" t="str">
        <f t="shared" si="6"/>
        <v xml:space="preserve"> </v>
      </c>
    </row>
    <row r="106" spans="1:17" x14ac:dyDescent="0.25">
      <c r="A106" s="43"/>
      <c r="B106" s="103" t="s">
        <v>121</v>
      </c>
      <c r="C106" s="103"/>
      <c r="D106" s="103"/>
      <c r="E106" s="24">
        <v>12</v>
      </c>
      <c r="F106" s="26"/>
      <c r="G106" s="27"/>
      <c r="H106" s="23" t="str">
        <f t="shared" si="5"/>
        <v xml:space="preserve"> </v>
      </c>
      <c r="J106" s="46"/>
      <c r="K106" s="123" t="s">
        <v>159</v>
      </c>
      <c r="L106" s="124"/>
      <c r="M106" s="125"/>
      <c r="P106" s="24">
        <v>6</v>
      </c>
      <c r="Q106" s="23" t="str">
        <f t="shared" si="6"/>
        <v xml:space="preserve"> </v>
      </c>
    </row>
    <row r="107" spans="1:17" x14ac:dyDescent="0.25">
      <c r="A107" s="43"/>
      <c r="B107" s="103" t="s">
        <v>148</v>
      </c>
      <c r="C107" s="103"/>
      <c r="D107" s="103"/>
      <c r="E107" s="24">
        <v>5</v>
      </c>
      <c r="F107" s="26"/>
      <c r="G107" s="27"/>
      <c r="H107" s="23" t="str">
        <f t="shared" si="5"/>
        <v xml:space="preserve"> </v>
      </c>
      <c r="J107" s="46"/>
      <c r="K107" s="33" t="s">
        <v>160</v>
      </c>
      <c r="L107" s="34"/>
      <c r="M107" s="31"/>
      <c r="P107" s="24">
        <v>5</v>
      </c>
      <c r="Q107" s="23" t="str">
        <f t="shared" si="6"/>
        <v xml:space="preserve"> </v>
      </c>
    </row>
    <row r="108" spans="1:17" x14ac:dyDescent="0.25">
      <c r="A108" s="43"/>
      <c r="B108" s="103" t="s">
        <v>149</v>
      </c>
      <c r="C108" s="103"/>
      <c r="D108" s="103"/>
      <c r="E108" s="24">
        <v>4</v>
      </c>
      <c r="F108" s="26"/>
      <c r="G108" s="27"/>
      <c r="H108" s="23" t="str">
        <f t="shared" si="5"/>
        <v xml:space="preserve"> </v>
      </c>
      <c r="J108" s="46"/>
      <c r="K108" s="33" t="s">
        <v>161</v>
      </c>
      <c r="L108" s="34"/>
      <c r="M108" s="31"/>
      <c r="P108" s="24">
        <v>5</v>
      </c>
      <c r="Q108" s="23" t="str">
        <f t="shared" si="6"/>
        <v xml:space="preserve"> </v>
      </c>
    </row>
    <row r="109" spans="1:17" x14ac:dyDescent="0.25">
      <c r="A109" s="43"/>
      <c r="B109" s="103" t="s">
        <v>139</v>
      </c>
      <c r="C109" s="103"/>
      <c r="D109" s="103"/>
      <c r="E109" s="24">
        <v>3</v>
      </c>
      <c r="F109" s="26"/>
      <c r="G109" s="27"/>
      <c r="H109" s="23" t="str">
        <f t="shared" si="5"/>
        <v xml:space="preserve"> </v>
      </c>
      <c r="J109" s="46"/>
      <c r="K109" s="33" t="s">
        <v>162</v>
      </c>
      <c r="L109" s="34"/>
      <c r="M109" s="31"/>
      <c r="P109" s="24">
        <v>5</v>
      </c>
      <c r="Q109" s="23" t="str">
        <f t="shared" si="6"/>
        <v xml:space="preserve"> </v>
      </c>
    </row>
    <row r="110" spans="1:17" x14ac:dyDescent="0.25">
      <c r="A110" s="43"/>
      <c r="B110" s="103" t="s">
        <v>141</v>
      </c>
      <c r="C110" s="103"/>
      <c r="D110" s="103"/>
      <c r="E110" s="24">
        <v>1</v>
      </c>
      <c r="F110" s="26"/>
      <c r="G110" s="27"/>
      <c r="H110" s="23" t="str">
        <f t="shared" si="5"/>
        <v xml:space="preserve"> </v>
      </c>
      <c r="J110" s="46"/>
      <c r="K110" s="33" t="s">
        <v>163</v>
      </c>
      <c r="L110" s="34"/>
      <c r="M110" s="31"/>
      <c r="P110" s="24">
        <v>5</v>
      </c>
      <c r="Q110" s="23" t="str">
        <f t="shared" si="6"/>
        <v xml:space="preserve"> </v>
      </c>
    </row>
    <row r="111" spans="1:17" x14ac:dyDescent="0.25">
      <c r="A111" s="43"/>
      <c r="B111" s="103" t="s">
        <v>116</v>
      </c>
      <c r="C111" s="103"/>
      <c r="D111" s="103"/>
      <c r="E111" s="24">
        <v>2</v>
      </c>
      <c r="F111" s="26"/>
      <c r="G111" s="27"/>
      <c r="H111" s="23" t="str">
        <f t="shared" si="5"/>
        <v xml:space="preserve"> </v>
      </c>
      <c r="J111" s="46"/>
      <c r="K111" s="103" t="s">
        <v>164</v>
      </c>
      <c r="L111" s="103"/>
      <c r="M111" s="103"/>
      <c r="P111" s="24">
        <v>10</v>
      </c>
      <c r="Q111" s="23" t="str">
        <f t="shared" si="6"/>
        <v xml:space="preserve"> </v>
      </c>
    </row>
    <row r="112" spans="1:17" x14ac:dyDescent="0.25">
      <c r="A112" s="43"/>
      <c r="B112" s="122"/>
      <c r="C112" s="122"/>
      <c r="D112" s="122"/>
      <c r="E112" s="28"/>
      <c r="F112" s="26"/>
      <c r="G112" s="27"/>
      <c r="H112" s="23" t="str">
        <f t="shared" si="5"/>
        <v xml:space="preserve"> </v>
      </c>
      <c r="J112" s="46"/>
      <c r="K112" s="103" t="s">
        <v>165</v>
      </c>
      <c r="L112" s="103"/>
      <c r="M112" s="103"/>
      <c r="P112" s="24">
        <v>1</v>
      </c>
      <c r="Q112" s="23" t="str">
        <f t="shared" si="6"/>
        <v xml:space="preserve"> </v>
      </c>
    </row>
    <row r="113" spans="1:17" x14ac:dyDescent="0.25">
      <c r="A113" s="43"/>
      <c r="B113" s="122"/>
      <c r="C113" s="122"/>
      <c r="D113" s="122"/>
      <c r="E113" s="28"/>
      <c r="F113" s="26"/>
      <c r="G113" s="27"/>
      <c r="H113" s="23" t="str">
        <f t="shared" si="5"/>
        <v xml:space="preserve"> </v>
      </c>
      <c r="J113" s="46"/>
      <c r="K113" s="103" t="s">
        <v>116</v>
      </c>
      <c r="L113" s="103"/>
      <c r="M113" s="103"/>
      <c r="P113" s="24">
        <v>2</v>
      </c>
      <c r="Q113" s="23" t="str">
        <f t="shared" si="6"/>
        <v xml:space="preserve"> </v>
      </c>
    </row>
    <row r="114" spans="1:17" x14ac:dyDescent="0.25">
      <c r="A114" s="43"/>
      <c r="B114" s="103" t="s">
        <v>128</v>
      </c>
      <c r="C114" s="103"/>
      <c r="D114" s="103"/>
      <c r="E114" s="24">
        <v>1</v>
      </c>
      <c r="F114" s="26"/>
      <c r="G114" s="27"/>
      <c r="H114" s="23" t="str">
        <f t="shared" si="5"/>
        <v xml:space="preserve"> </v>
      </c>
      <c r="J114" s="46"/>
      <c r="K114" s="103" t="s">
        <v>139</v>
      </c>
      <c r="L114" s="103"/>
      <c r="M114" s="103"/>
      <c r="P114" s="24">
        <v>3</v>
      </c>
      <c r="Q114" s="23" t="str">
        <f t="shared" si="6"/>
        <v xml:space="preserve"> </v>
      </c>
    </row>
    <row r="115" spans="1:17" ht="15.75" thickBot="1" x14ac:dyDescent="0.3">
      <c r="A115" s="43"/>
      <c r="B115" s="103" t="s">
        <v>130</v>
      </c>
      <c r="C115" s="103"/>
      <c r="D115" s="103"/>
      <c r="E115" s="24">
        <v>1.5</v>
      </c>
      <c r="F115" s="29"/>
      <c r="G115" s="30"/>
      <c r="H115" s="23" t="str">
        <f t="shared" si="5"/>
        <v xml:space="preserve"> </v>
      </c>
      <c r="J115" s="46"/>
      <c r="K115" s="140"/>
      <c r="L115" s="140"/>
      <c r="M115" s="140"/>
      <c r="P115" s="28"/>
      <c r="Q115" s="23" t="str">
        <f t="shared" si="6"/>
        <v xml:space="preserve"> </v>
      </c>
    </row>
    <row r="116" spans="1:17" ht="15.75" thickBot="1" x14ac:dyDescent="0.3">
      <c r="A116" s="45"/>
      <c r="B116" s="151"/>
      <c r="C116" s="151"/>
      <c r="D116" s="151"/>
      <c r="E116" s="38"/>
      <c r="F116" s="37"/>
      <c r="G116" s="32"/>
      <c r="H116" s="23" t="str">
        <f t="shared" si="5"/>
        <v xml:space="preserve"> </v>
      </c>
      <c r="J116" s="46"/>
      <c r="K116" s="140"/>
      <c r="L116" s="140"/>
      <c r="M116" s="140"/>
      <c r="P116" s="28"/>
      <c r="Q116" s="23" t="str">
        <f t="shared" si="6"/>
        <v xml:space="preserve"> </v>
      </c>
    </row>
    <row r="117" spans="1:17" ht="15.75" thickBot="1" x14ac:dyDescent="0.3">
      <c r="A117" s="156" t="s">
        <v>150</v>
      </c>
      <c r="B117" s="157"/>
      <c r="C117" s="157"/>
      <c r="D117" s="157"/>
      <c r="E117" s="157"/>
      <c r="F117" s="157"/>
      <c r="G117" s="157"/>
      <c r="H117" s="158"/>
      <c r="J117" s="46"/>
      <c r="K117" s="140"/>
      <c r="L117" s="140"/>
      <c r="M117" s="140"/>
      <c r="P117" s="28"/>
      <c r="Q117" s="23" t="str">
        <f t="shared" si="6"/>
        <v xml:space="preserve"> </v>
      </c>
    </row>
    <row r="118" spans="1:17" x14ac:dyDescent="0.25">
      <c r="A118" s="59"/>
      <c r="B118" s="121" t="s">
        <v>118</v>
      </c>
      <c r="C118" s="121"/>
      <c r="D118" s="121"/>
      <c r="E118" s="22">
        <v>12</v>
      </c>
      <c r="F118" s="35"/>
      <c r="G118" s="25"/>
      <c r="H118" s="23" t="str">
        <f>IF(A118&gt;0,A118*E118," ")</f>
        <v xml:space="preserve"> </v>
      </c>
      <c r="J118" s="46"/>
      <c r="K118" s="140"/>
      <c r="L118" s="140"/>
      <c r="M118" s="140"/>
      <c r="P118" s="28"/>
      <c r="Q118" s="23" t="str">
        <f t="shared" si="6"/>
        <v xml:space="preserve"> </v>
      </c>
    </row>
    <row r="119" spans="1:17" x14ac:dyDescent="0.25">
      <c r="A119" s="43"/>
      <c r="B119" s="103" t="s">
        <v>119</v>
      </c>
      <c r="C119" s="103"/>
      <c r="D119" s="103"/>
      <c r="E119" s="24">
        <v>17</v>
      </c>
      <c r="F119" s="26"/>
      <c r="G119" s="27"/>
      <c r="H119" s="23" t="str">
        <f t="shared" ref="H119:H141" si="7">IF(A119&gt;0,A119*E119," ")</f>
        <v xml:space="preserve"> </v>
      </c>
      <c r="J119" s="46"/>
      <c r="K119" s="140"/>
      <c r="L119" s="140"/>
      <c r="M119" s="140"/>
      <c r="P119" s="28"/>
      <c r="Q119" s="23" t="str">
        <f t="shared" si="6"/>
        <v xml:space="preserve"> </v>
      </c>
    </row>
    <row r="120" spans="1:17" x14ac:dyDescent="0.25">
      <c r="A120" s="43"/>
      <c r="B120" s="103" t="s">
        <v>154</v>
      </c>
      <c r="C120" s="103"/>
      <c r="D120" s="103"/>
      <c r="E120" s="24">
        <v>3</v>
      </c>
      <c r="F120" s="26"/>
      <c r="G120" s="27"/>
      <c r="H120" s="23" t="str">
        <f t="shared" si="7"/>
        <v xml:space="preserve"> </v>
      </c>
      <c r="J120" s="46"/>
      <c r="K120" s="140"/>
      <c r="L120" s="140"/>
      <c r="M120" s="140"/>
      <c r="P120" s="28"/>
      <c r="Q120" s="23" t="str">
        <f t="shared" si="6"/>
        <v xml:space="preserve"> </v>
      </c>
    </row>
    <row r="121" spans="1:17" x14ac:dyDescent="0.25">
      <c r="A121" s="43"/>
      <c r="B121" s="103" t="s">
        <v>156</v>
      </c>
      <c r="C121" s="103"/>
      <c r="D121" s="103"/>
      <c r="E121" s="24">
        <v>4</v>
      </c>
      <c r="F121" s="26"/>
      <c r="G121" s="27"/>
      <c r="H121" s="23" t="str">
        <f t="shared" si="7"/>
        <v xml:space="preserve"> </v>
      </c>
      <c r="J121" s="46"/>
      <c r="K121" s="140"/>
      <c r="L121" s="140"/>
      <c r="M121" s="140"/>
      <c r="P121" s="28"/>
      <c r="Q121" s="23" t="str">
        <f t="shared" si="6"/>
        <v xml:space="preserve"> </v>
      </c>
    </row>
    <row r="122" spans="1:17" x14ac:dyDescent="0.25">
      <c r="A122" s="43"/>
      <c r="B122" s="103" t="s">
        <v>157</v>
      </c>
      <c r="C122" s="103"/>
      <c r="D122" s="103"/>
      <c r="E122" s="24">
        <v>8</v>
      </c>
      <c r="F122" s="26"/>
      <c r="G122" s="27"/>
      <c r="H122" s="23" t="str">
        <f t="shared" si="7"/>
        <v xml:space="preserve"> </v>
      </c>
      <c r="J122" s="46"/>
      <c r="K122" s="140"/>
      <c r="L122" s="140"/>
      <c r="M122" s="140"/>
      <c r="P122" s="28"/>
      <c r="Q122" s="23" t="str">
        <f t="shared" si="6"/>
        <v xml:space="preserve"> </v>
      </c>
    </row>
    <row r="123" spans="1:17" x14ac:dyDescent="0.25">
      <c r="A123" s="43"/>
      <c r="B123" s="103" t="s">
        <v>132</v>
      </c>
      <c r="C123" s="103"/>
      <c r="D123" s="103"/>
      <c r="E123" s="24">
        <v>2</v>
      </c>
      <c r="F123" s="26"/>
      <c r="G123" s="27"/>
      <c r="H123" s="23" t="str">
        <f t="shared" si="7"/>
        <v xml:space="preserve"> </v>
      </c>
      <c r="J123" s="46"/>
      <c r="K123" s="140"/>
      <c r="L123" s="140"/>
      <c r="M123" s="140"/>
      <c r="P123" s="28"/>
      <c r="Q123" s="23" t="str">
        <f t="shared" si="6"/>
        <v xml:space="preserve"> </v>
      </c>
    </row>
    <row r="124" spans="1:17" x14ac:dyDescent="0.25">
      <c r="A124" s="43"/>
      <c r="B124" s="103" t="s">
        <v>93</v>
      </c>
      <c r="C124" s="103"/>
      <c r="D124" s="103"/>
      <c r="E124" s="24">
        <v>4</v>
      </c>
      <c r="F124" s="26"/>
      <c r="G124" s="27"/>
      <c r="H124" s="23" t="str">
        <f t="shared" si="7"/>
        <v xml:space="preserve"> </v>
      </c>
      <c r="J124" s="46"/>
      <c r="K124" s="103" t="s">
        <v>128</v>
      </c>
      <c r="L124" s="103"/>
      <c r="M124" s="103"/>
      <c r="P124" s="24">
        <v>1</v>
      </c>
      <c r="Q124" s="23" t="str">
        <f t="shared" si="6"/>
        <v xml:space="preserve"> </v>
      </c>
    </row>
    <row r="125" spans="1:17" x14ac:dyDescent="0.25">
      <c r="A125" s="43"/>
      <c r="B125" s="103" t="s">
        <v>91</v>
      </c>
      <c r="C125" s="103"/>
      <c r="D125" s="103"/>
      <c r="E125" s="24">
        <v>8</v>
      </c>
      <c r="F125" s="26"/>
      <c r="G125" s="27"/>
      <c r="H125" s="23" t="str">
        <f t="shared" si="7"/>
        <v xml:space="preserve"> </v>
      </c>
      <c r="J125" s="46"/>
      <c r="K125" s="103" t="s">
        <v>130</v>
      </c>
      <c r="L125" s="103"/>
      <c r="M125" s="103"/>
      <c r="P125" s="24">
        <v>1.5</v>
      </c>
      <c r="Q125" s="23" t="str">
        <f t="shared" si="6"/>
        <v xml:space="preserve"> </v>
      </c>
    </row>
    <row r="126" spans="1:17" x14ac:dyDescent="0.25">
      <c r="A126" s="43"/>
      <c r="B126" s="103" t="s">
        <v>99</v>
      </c>
      <c r="C126" s="103"/>
      <c r="D126" s="103"/>
      <c r="E126" s="24">
        <v>4</v>
      </c>
      <c r="F126" s="26"/>
      <c r="G126" s="27"/>
      <c r="H126" s="23" t="str">
        <f t="shared" si="7"/>
        <v xml:space="preserve"> </v>
      </c>
      <c r="J126" s="46"/>
      <c r="K126" s="148"/>
      <c r="L126" s="148"/>
      <c r="M126" s="148"/>
      <c r="Q126" s="23" t="str">
        <f t="shared" si="6"/>
        <v xml:space="preserve"> </v>
      </c>
    </row>
    <row r="127" spans="1:17" x14ac:dyDescent="0.25">
      <c r="A127" s="43"/>
      <c r="B127" s="103" t="s">
        <v>101</v>
      </c>
      <c r="C127" s="103"/>
      <c r="D127" s="103"/>
      <c r="E127" s="24">
        <v>5</v>
      </c>
      <c r="F127" s="26"/>
      <c r="G127" s="27"/>
      <c r="H127" s="23" t="str">
        <f t="shared" si="7"/>
        <v xml:space="preserve"> </v>
      </c>
      <c r="J127" s="46"/>
      <c r="K127" s="148"/>
      <c r="L127" s="148"/>
      <c r="M127" s="148"/>
      <c r="N127" s="12"/>
      <c r="O127" s="12"/>
      <c r="P127" s="40"/>
      <c r="Q127" s="23" t="str">
        <f t="shared" si="6"/>
        <v xml:space="preserve"> </v>
      </c>
    </row>
    <row r="128" spans="1:17" x14ac:dyDescent="0.25">
      <c r="A128" s="43"/>
      <c r="B128" s="103" t="s">
        <v>103</v>
      </c>
      <c r="C128" s="103"/>
      <c r="D128" s="103"/>
      <c r="E128" s="24">
        <v>6</v>
      </c>
      <c r="F128" s="26"/>
      <c r="G128" s="27"/>
      <c r="H128" s="23" t="str">
        <f t="shared" si="7"/>
        <v xml:space="preserve"> </v>
      </c>
      <c r="J128" s="46"/>
      <c r="K128" s="148"/>
      <c r="L128" s="148"/>
      <c r="M128" s="148"/>
      <c r="N128" s="12"/>
      <c r="O128" s="12"/>
      <c r="P128" s="40"/>
      <c r="Q128" s="23" t="str">
        <f t="shared" si="6"/>
        <v xml:space="preserve"> </v>
      </c>
    </row>
    <row r="129" spans="1:17" x14ac:dyDescent="0.25">
      <c r="A129" s="43"/>
      <c r="B129" s="103" t="s">
        <v>105</v>
      </c>
      <c r="C129" s="103"/>
      <c r="D129" s="103"/>
      <c r="E129" s="24">
        <v>8</v>
      </c>
      <c r="F129" s="26"/>
      <c r="G129" s="27"/>
      <c r="H129" s="23" t="str">
        <f t="shared" si="7"/>
        <v xml:space="preserve"> </v>
      </c>
      <c r="J129" s="46"/>
      <c r="K129" s="148"/>
      <c r="L129" s="148"/>
      <c r="M129" s="148"/>
      <c r="N129" s="12"/>
      <c r="O129" s="12"/>
      <c r="P129" s="40"/>
      <c r="Q129" s="23" t="str">
        <f t="shared" si="6"/>
        <v xml:space="preserve"> </v>
      </c>
    </row>
    <row r="130" spans="1:17" x14ac:dyDescent="0.25">
      <c r="A130" s="43"/>
      <c r="B130" s="103" t="s">
        <v>116</v>
      </c>
      <c r="C130" s="103"/>
      <c r="D130" s="103"/>
      <c r="E130" s="24">
        <v>2</v>
      </c>
      <c r="F130" s="26"/>
      <c r="G130" s="27"/>
      <c r="H130" s="23" t="str">
        <f t="shared" si="7"/>
        <v xml:space="preserve"> </v>
      </c>
      <c r="J130" s="46"/>
      <c r="K130" s="148"/>
      <c r="L130" s="148"/>
      <c r="M130" s="148"/>
      <c r="N130" s="12"/>
      <c r="O130" s="12"/>
      <c r="P130" s="40"/>
      <c r="Q130" s="23" t="str">
        <f t="shared" si="6"/>
        <v xml:space="preserve"> </v>
      </c>
    </row>
    <row r="131" spans="1:17" x14ac:dyDescent="0.25">
      <c r="A131" s="43"/>
      <c r="B131" s="103" t="s">
        <v>139</v>
      </c>
      <c r="C131" s="103"/>
      <c r="D131" s="103"/>
      <c r="E131" s="24">
        <v>3</v>
      </c>
      <c r="F131" s="26"/>
      <c r="G131" s="27"/>
      <c r="H131" s="23" t="str">
        <f t="shared" si="7"/>
        <v xml:space="preserve"> </v>
      </c>
      <c r="J131" s="46"/>
      <c r="K131" s="148"/>
      <c r="L131" s="148"/>
      <c r="M131" s="148"/>
      <c r="N131" s="12"/>
      <c r="O131" s="12"/>
      <c r="P131" s="40"/>
      <c r="Q131" s="23" t="str">
        <f t="shared" si="6"/>
        <v xml:space="preserve"> </v>
      </c>
    </row>
    <row r="132" spans="1:17" x14ac:dyDescent="0.25">
      <c r="A132" s="43"/>
      <c r="B132" s="103" t="s">
        <v>141</v>
      </c>
      <c r="C132" s="103"/>
      <c r="D132" s="103"/>
      <c r="E132" s="24">
        <v>1</v>
      </c>
      <c r="F132" s="26"/>
      <c r="G132" s="27"/>
      <c r="H132" s="23" t="str">
        <f t="shared" si="7"/>
        <v xml:space="preserve"> </v>
      </c>
      <c r="J132" s="46"/>
      <c r="K132" s="148"/>
      <c r="L132" s="148"/>
      <c r="M132" s="148"/>
      <c r="N132" s="12"/>
      <c r="O132" s="12"/>
      <c r="P132" s="40"/>
      <c r="Q132" s="23" t="str">
        <f t="shared" si="6"/>
        <v xml:space="preserve"> </v>
      </c>
    </row>
    <row r="133" spans="1:17" x14ac:dyDescent="0.25">
      <c r="A133" s="43"/>
      <c r="B133" s="122"/>
      <c r="C133" s="122"/>
      <c r="D133" s="122"/>
      <c r="E133" s="24"/>
      <c r="F133" s="26"/>
      <c r="G133" s="27"/>
      <c r="H133" s="23" t="str">
        <f t="shared" si="7"/>
        <v xml:space="preserve"> </v>
      </c>
      <c r="J133" s="46"/>
      <c r="K133" s="148"/>
      <c r="L133" s="148"/>
      <c r="M133" s="148"/>
      <c r="N133" s="12"/>
      <c r="O133" s="12"/>
      <c r="P133" s="40"/>
      <c r="Q133" s="23" t="str">
        <f t="shared" si="6"/>
        <v xml:space="preserve"> </v>
      </c>
    </row>
    <row r="134" spans="1:17" x14ac:dyDescent="0.25">
      <c r="A134" s="43"/>
      <c r="B134" s="122"/>
      <c r="C134" s="122"/>
      <c r="D134" s="122"/>
      <c r="E134" s="24"/>
      <c r="F134" s="26"/>
      <c r="G134" s="27"/>
      <c r="H134" s="23" t="str">
        <f t="shared" si="7"/>
        <v xml:space="preserve"> </v>
      </c>
      <c r="J134" s="46"/>
      <c r="K134" s="148"/>
      <c r="L134" s="148"/>
      <c r="M134" s="148"/>
      <c r="N134" s="12"/>
      <c r="O134" s="12"/>
      <c r="P134" s="40"/>
      <c r="Q134" s="23" t="str">
        <f t="shared" si="6"/>
        <v xml:space="preserve"> </v>
      </c>
    </row>
    <row r="135" spans="1:17" x14ac:dyDescent="0.25">
      <c r="A135" s="43"/>
      <c r="B135" s="122"/>
      <c r="C135" s="122"/>
      <c r="D135" s="122"/>
      <c r="E135" s="24"/>
      <c r="F135" s="26"/>
      <c r="G135" s="27"/>
      <c r="H135" s="23" t="str">
        <f t="shared" si="7"/>
        <v xml:space="preserve"> </v>
      </c>
      <c r="J135" s="46"/>
      <c r="K135" s="148"/>
      <c r="L135" s="148"/>
      <c r="M135" s="148"/>
      <c r="N135" s="12"/>
      <c r="O135" s="12"/>
      <c r="P135" s="40"/>
      <c r="Q135" s="23" t="str">
        <f t="shared" si="6"/>
        <v xml:space="preserve"> </v>
      </c>
    </row>
    <row r="136" spans="1:17" x14ac:dyDescent="0.25">
      <c r="A136" s="43"/>
      <c r="B136" s="122"/>
      <c r="C136" s="122"/>
      <c r="D136" s="122"/>
      <c r="E136" s="24"/>
      <c r="F136" s="26"/>
      <c r="G136" s="27"/>
      <c r="H136" s="23" t="str">
        <f t="shared" si="7"/>
        <v xml:space="preserve"> </v>
      </c>
      <c r="J136" s="46"/>
      <c r="K136" s="148"/>
      <c r="L136" s="148"/>
      <c r="M136" s="148"/>
      <c r="N136" s="12"/>
      <c r="O136" s="12"/>
      <c r="P136" s="40"/>
      <c r="Q136" s="23" t="str">
        <f t="shared" si="6"/>
        <v xml:space="preserve"> </v>
      </c>
    </row>
    <row r="137" spans="1:17" x14ac:dyDescent="0.25">
      <c r="A137" s="43"/>
      <c r="B137" s="122"/>
      <c r="C137" s="122"/>
      <c r="D137" s="122"/>
      <c r="E137" s="24"/>
      <c r="F137" s="26"/>
      <c r="G137" s="27"/>
      <c r="H137" s="23" t="str">
        <f t="shared" si="7"/>
        <v xml:space="preserve"> </v>
      </c>
      <c r="J137" s="46"/>
      <c r="K137" s="148"/>
      <c r="L137" s="148"/>
      <c r="M137" s="148"/>
      <c r="N137" s="12"/>
      <c r="O137" s="12"/>
      <c r="P137" s="40"/>
      <c r="Q137" s="23" t="str">
        <f t="shared" si="6"/>
        <v xml:space="preserve"> </v>
      </c>
    </row>
    <row r="138" spans="1:17" x14ac:dyDescent="0.25">
      <c r="A138" s="43"/>
      <c r="B138" s="122"/>
      <c r="C138" s="122"/>
      <c r="D138" s="122"/>
      <c r="E138" s="24"/>
      <c r="F138" s="26"/>
      <c r="G138" s="27"/>
      <c r="H138" s="23" t="str">
        <f t="shared" si="7"/>
        <v xml:space="preserve"> </v>
      </c>
      <c r="J138" s="46"/>
      <c r="K138" s="148"/>
      <c r="L138" s="148"/>
      <c r="M138" s="148"/>
      <c r="N138" s="12"/>
      <c r="O138" s="12"/>
      <c r="P138" s="40"/>
      <c r="Q138" s="23" t="str">
        <f t="shared" si="6"/>
        <v xml:space="preserve"> </v>
      </c>
    </row>
    <row r="139" spans="1:17" x14ac:dyDescent="0.25">
      <c r="A139" s="43"/>
      <c r="B139" s="122"/>
      <c r="C139" s="122"/>
      <c r="D139" s="122"/>
      <c r="E139" s="24"/>
      <c r="F139" s="26"/>
      <c r="G139" s="27"/>
      <c r="H139" s="23" t="str">
        <f t="shared" si="7"/>
        <v xml:space="preserve"> </v>
      </c>
      <c r="J139" s="46"/>
      <c r="K139" s="148"/>
      <c r="L139" s="148"/>
      <c r="M139" s="148"/>
      <c r="N139" s="12"/>
      <c r="O139" s="12"/>
      <c r="P139" s="40"/>
      <c r="Q139" s="23" t="str">
        <f t="shared" si="6"/>
        <v xml:space="preserve"> </v>
      </c>
    </row>
    <row r="140" spans="1:17" x14ac:dyDescent="0.25">
      <c r="A140" s="43"/>
      <c r="B140" s="103" t="s">
        <v>128</v>
      </c>
      <c r="C140" s="103"/>
      <c r="D140" s="103"/>
      <c r="E140" s="24">
        <v>1</v>
      </c>
      <c r="F140" s="26"/>
      <c r="G140" s="27"/>
      <c r="H140" s="23" t="str">
        <f t="shared" si="7"/>
        <v xml:space="preserve"> </v>
      </c>
      <c r="J140" s="46"/>
      <c r="K140" s="148"/>
      <c r="L140" s="148"/>
      <c r="M140" s="148"/>
      <c r="N140" s="12"/>
      <c r="O140" s="12"/>
      <c r="P140" s="40"/>
      <c r="Q140" s="23" t="str">
        <f t="shared" si="6"/>
        <v xml:space="preserve"> </v>
      </c>
    </row>
    <row r="141" spans="1:17" ht="15.75" thickBot="1" x14ac:dyDescent="0.3">
      <c r="A141" s="43"/>
      <c r="B141" s="103" t="s">
        <v>130</v>
      </c>
      <c r="C141" s="103"/>
      <c r="D141" s="103"/>
      <c r="E141" s="24">
        <v>1.5</v>
      </c>
      <c r="F141" s="26"/>
      <c r="G141" s="27"/>
      <c r="H141" s="23" t="str">
        <f t="shared" si="7"/>
        <v xml:space="preserve"> </v>
      </c>
      <c r="J141" s="60"/>
      <c r="K141" s="129"/>
      <c r="L141" s="129"/>
      <c r="M141" s="129"/>
      <c r="N141" s="41"/>
      <c r="O141" s="41"/>
      <c r="P141" s="42"/>
      <c r="Q141" s="23" t="str">
        <f t="shared" si="6"/>
        <v xml:space="preserve"> </v>
      </c>
    </row>
    <row r="142" spans="1:17" ht="15.75" thickBot="1" x14ac:dyDescent="0.3">
      <c r="A142" s="112" t="s">
        <v>199</v>
      </c>
      <c r="B142" s="113"/>
      <c r="C142" s="113"/>
      <c r="D142" s="114"/>
      <c r="E142" s="53"/>
      <c r="F142" s="50"/>
      <c r="G142" s="54"/>
      <c r="H142" s="51">
        <f>SUM(H118:H141)+SUM(H97:H116)+H94</f>
        <v>0</v>
      </c>
      <c r="J142" s="112" t="s">
        <v>199</v>
      </c>
      <c r="K142" s="113"/>
      <c r="L142" s="113"/>
      <c r="M142" s="114"/>
      <c r="N142" s="57"/>
      <c r="O142" s="57"/>
      <c r="P142" s="50"/>
      <c r="Q142" s="51">
        <f>SUM(Q97:Q141)+Q94</f>
        <v>0</v>
      </c>
    </row>
    <row r="143" spans="1:17" ht="15.75" thickBot="1" x14ac:dyDescent="0.3">
      <c r="A143" s="112" t="s">
        <v>199</v>
      </c>
      <c r="B143" s="113"/>
      <c r="C143" s="113"/>
      <c r="D143" s="114"/>
      <c r="E143" s="53"/>
      <c r="F143" s="50"/>
      <c r="G143" s="54"/>
      <c r="H143" s="51">
        <f>Q142</f>
        <v>0</v>
      </c>
      <c r="J143" s="112" t="s">
        <v>199</v>
      </c>
      <c r="K143" s="113"/>
      <c r="L143" s="113"/>
      <c r="M143" s="114"/>
      <c r="N143" s="57"/>
      <c r="O143" s="57"/>
      <c r="P143" s="50"/>
      <c r="Q143" s="51">
        <f>H179</f>
        <v>0</v>
      </c>
    </row>
    <row r="144" spans="1:17" ht="15.75" thickBot="1" x14ac:dyDescent="0.3">
      <c r="A144" s="47" t="s">
        <v>84</v>
      </c>
      <c r="B144" s="149" t="s">
        <v>2</v>
      </c>
      <c r="C144" s="141"/>
      <c r="D144" s="150"/>
      <c r="E144" s="48" t="s">
        <v>1</v>
      </c>
      <c r="F144" s="55" t="s">
        <v>84</v>
      </c>
      <c r="G144" s="56"/>
      <c r="H144" s="49" t="s">
        <v>85</v>
      </c>
      <c r="J144" s="47" t="s">
        <v>84</v>
      </c>
      <c r="K144" s="149" t="s">
        <v>2</v>
      </c>
      <c r="L144" s="141"/>
      <c r="M144" s="150"/>
      <c r="N144" s="48" t="s">
        <v>1</v>
      </c>
      <c r="O144" s="55" t="s">
        <v>84</v>
      </c>
      <c r="P144" s="56" t="s">
        <v>1</v>
      </c>
      <c r="Q144" s="49" t="s">
        <v>85</v>
      </c>
    </row>
    <row r="145" spans="1:17" ht="15.75" thickBot="1" x14ac:dyDescent="0.3">
      <c r="A145" s="156" t="s">
        <v>166</v>
      </c>
      <c r="B145" s="157"/>
      <c r="C145" s="157"/>
      <c r="D145" s="157"/>
      <c r="E145" s="157"/>
      <c r="F145" s="157"/>
      <c r="G145" s="157"/>
      <c r="H145" s="158"/>
      <c r="J145" s="156" t="s">
        <v>171</v>
      </c>
      <c r="K145" s="157"/>
      <c r="L145" s="157"/>
      <c r="M145" s="157"/>
      <c r="N145" s="157"/>
      <c r="O145" s="157"/>
      <c r="P145" s="157"/>
      <c r="Q145" s="158"/>
    </row>
    <row r="146" spans="1:17" x14ac:dyDescent="0.25">
      <c r="A146" s="59"/>
      <c r="B146" s="121" t="s">
        <v>90</v>
      </c>
      <c r="C146" s="121"/>
      <c r="D146" s="121"/>
      <c r="E146" s="22">
        <v>15</v>
      </c>
      <c r="F146" s="35"/>
      <c r="G146" s="25"/>
      <c r="H146" s="23" t="str">
        <f>IF(A146&gt;0,A146*E146," ")</f>
        <v xml:space="preserve"> </v>
      </c>
      <c r="J146" s="61"/>
      <c r="K146" s="121" t="s">
        <v>173</v>
      </c>
      <c r="L146" s="121"/>
      <c r="M146" s="121"/>
      <c r="P146" s="22">
        <v>5</v>
      </c>
      <c r="Q146" s="23" t="str">
        <f>IF(J146&gt;0,J146*P146," ")</f>
        <v xml:space="preserve"> </v>
      </c>
    </row>
    <row r="147" spans="1:17" x14ac:dyDescent="0.25">
      <c r="A147" s="43"/>
      <c r="B147" s="103" t="s">
        <v>92</v>
      </c>
      <c r="C147" s="103"/>
      <c r="D147" s="103"/>
      <c r="E147" s="24">
        <v>8</v>
      </c>
      <c r="F147" s="26"/>
      <c r="G147" s="27"/>
      <c r="H147" s="23" t="str">
        <f t="shared" ref="H147:H178" si="8">IF(A147&gt;0,A147*E147," ")</f>
        <v xml:space="preserve"> </v>
      </c>
      <c r="J147" s="46"/>
      <c r="K147" s="103" t="s">
        <v>175</v>
      </c>
      <c r="L147" s="103"/>
      <c r="M147" s="103"/>
      <c r="P147" s="24">
        <v>2</v>
      </c>
      <c r="Q147" s="23" t="str">
        <f t="shared" ref="Q147:Q178" si="9">IF(J147&gt;0,J147*P147," ")</f>
        <v xml:space="preserve"> </v>
      </c>
    </row>
    <row r="148" spans="1:17" x14ac:dyDescent="0.25">
      <c r="A148" s="43"/>
      <c r="B148" s="103" t="s">
        <v>167</v>
      </c>
      <c r="C148" s="103"/>
      <c r="D148" s="103"/>
      <c r="E148" s="24">
        <v>10</v>
      </c>
      <c r="F148" s="26"/>
      <c r="G148" s="27"/>
      <c r="H148" s="23" t="str">
        <f t="shared" si="8"/>
        <v xml:space="preserve"> </v>
      </c>
      <c r="J148" s="60"/>
      <c r="K148" s="103" t="s">
        <v>177</v>
      </c>
      <c r="L148" s="103"/>
      <c r="M148" s="103"/>
      <c r="P148" s="39">
        <v>1</v>
      </c>
      <c r="Q148" s="23" t="str">
        <f t="shared" si="9"/>
        <v xml:space="preserve"> </v>
      </c>
    </row>
    <row r="149" spans="1:17" x14ac:dyDescent="0.25">
      <c r="A149" s="43"/>
      <c r="B149" s="103" t="s">
        <v>168</v>
      </c>
      <c r="C149" s="103"/>
      <c r="D149" s="103"/>
      <c r="E149" s="24">
        <v>5</v>
      </c>
      <c r="F149" s="26"/>
      <c r="G149" s="27"/>
      <c r="H149" s="23" t="str">
        <f t="shared" si="8"/>
        <v xml:space="preserve"> </v>
      </c>
      <c r="J149" s="46"/>
      <c r="K149" s="121" t="s">
        <v>178</v>
      </c>
      <c r="L149" s="121"/>
      <c r="M149" s="121"/>
      <c r="P149" s="24">
        <v>1</v>
      </c>
      <c r="Q149" s="23" t="str">
        <f t="shared" si="9"/>
        <v xml:space="preserve"> </v>
      </c>
    </row>
    <row r="150" spans="1:17" x14ac:dyDescent="0.25">
      <c r="A150" s="43"/>
      <c r="B150" s="103" t="s">
        <v>169</v>
      </c>
      <c r="C150" s="103"/>
      <c r="D150" s="103"/>
      <c r="E150" s="24">
        <v>16</v>
      </c>
      <c r="F150" s="26"/>
      <c r="G150" s="27"/>
      <c r="H150" s="23" t="str">
        <f t="shared" si="8"/>
        <v xml:space="preserve"> </v>
      </c>
      <c r="J150" s="46"/>
      <c r="K150" s="103" t="s">
        <v>179</v>
      </c>
      <c r="L150" s="103"/>
      <c r="M150" s="103"/>
      <c r="P150" s="24">
        <v>1</v>
      </c>
      <c r="Q150" s="23" t="str">
        <f t="shared" si="9"/>
        <v xml:space="preserve"> </v>
      </c>
    </row>
    <row r="151" spans="1:17" x14ac:dyDescent="0.25">
      <c r="A151" s="43"/>
      <c r="B151" s="103" t="s">
        <v>170</v>
      </c>
      <c r="C151" s="103"/>
      <c r="D151" s="103"/>
      <c r="E151" s="24">
        <v>3</v>
      </c>
      <c r="F151" s="26"/>
      <c r="G151" s="27"/>
      <c r="H151" s="23" t="str">
        <f t="shared" si="8"/>
        <v xml:space="preserve"> </v>
      </c>
      <c r="J151" s="46"/>
      <c r="K151" s="103" t="s">
        <v>180</v>
      </c>
      <c r="L151" s="103"/>
      <c r="M151" s="103"/>
      <c r="P151" s="24">
        <v>1</v>
      </c>
      <c r="Q151" s="23" t="str">
        <f t="shared" si="9"/>
        <v xml:space="preserve"> </v>
      </c>
    </row>
    <row r="152" spans="1:17" x14ac:dyDescent="0.25">
      <c r="A152" s="43"/>
      <c r="B152" s="103" t="s">
        <v>102</v>
      </c>
      <c r="C152" s="103"/>
      <c r="D152" s="103"/>
      <c r="E152" s="24">
        <v>2</v>
      </c>
      <c r="F152" s="26"/>
      <c r="G152" s="27"/>
      <c r="H152" s="23" t="str">
        <f t="shared" si="8"/>
        <v xml:space="preserve"> </v>
      </c>
      <c r="J152" s="46"/>
      <c r="K152" s="103" t="s">
        <v>181</v>
      </c>
      <c r="L152" s="103"/>
      <c r="M152" s="103"/>
      <c r="P152" s="24">
        <v>2</v>
      </c>
      <c r="Q152" s="23" t="str">
        <f t="shared" si="9"/>
        <v xml:space="preserve"> </v>
      </c>
    </row>
    <row r="153" spans="1:17" x14ac:dyDescent="0.25">
      <c r="A153" s="43"/>
      <c r="B153" s="103" t="s">
        <v>172</v>
      </c>
      <c r="C153" s="103"/>
      <c r="D153" s="103"/>
      <c r="E153" s="24">
        <v>7</v>
      </c>
      <c r="F153" s="26"/>
      <c r="G153" s="27"/>
      <c r="H153" s="23" t="str">
        <f t="shared" si="8"/>
        <v xml:space="preserve"> </v>
      </c>
      <c r="J153" s="46"/>
      <c r="K153" s="103" t="s">
        <v>183</v>
      </c>
      <c r="L153" s="103"/>
      <c r="M153" s="103"/>
      <c r="P153" s="24">
        <v>5</v>
      </c>
      <c r="Q153" s="23" t="str">
        <f t="shared" si="9"/>
        <v xml:space="preserve"> </v>
      </c>
    </row>
    <row r="154" spans="1:17" x14ac:dyDescent="0.25">
      <c r="A154" s="43"/>
      <c r="B154" s="103" t="s">
        <v>174</v>
      </c>
      <c r="C154" s="103"/>
      <c r="D154" s="103"/>
      <c r="E154" s="24">
        <v>7</v>
      </c>
      <c r="F154" s="26"/>
      <c r="G154" s="27"/>
      <c r="H154" s="23" t="str">
        <f t="shared" si="8"/>
        <v xml:space="preserve"> </v>
      </c>
      <c r="J154" s="46"/>
      <c r="K154" s="103" t="s">
        <v>201</v>
      </c>
      <c r="L154" s="103"/>
      <c r="M154" s="103"/>
      <c r="P154" s="24">
        <v>1</v>
      </c>
      <c r="Q154" s="23" t="str">
        <f t="shared" si="9"/>
        <v xml:space="preserve"> </v>
      </c>
    </row>
    <row r="155" spans="1:17" x14ac:dyDescent="0.25">
      <c r="A155" s="43"/>
      <c r="B155" s="103" t="s">
        <v>176</v>
      </c>
      <c r="C155" s="103"/>
      <c r="D155" s="103"/>
      <c r="E155" s="24">
        <v>4</v>
      </c>
      <c r="F155" s="26"/>
      <c r="G155" s="27"/>
      <c r="H155" s="23" t="str">
        <f t="shared" si="8"/>
        <v xml:space="preserve"> </v>
      </c>
      <c r="J155" s="46"/>
      <c r="K155" s="103" t="s">
        <v>184</v>
      </c>
      <c r="L155" s="103"/>
      <c r="M155" s="103"/>
      <c r="P155" s="24">
        <v>5</v>
      </c>
      <c r="Q155" s="23" t="str">
        <f t="shared" si="9"/>
        <v xml:space="preserve"> </v>
      </c>
    </row>
    <row r="156" spans="1:17" x14ac:dyDescent="0.25">
      <c r="A156" s="43"/>
      <c r="B156" s="121" t="s">
        <v>99</v>
      </c>
      <c r="C156" s="121"/>
      <c r="D156" s="121"/>
      <c r="E156" s="24">
        <v>4</v>
      </c>
      <c r="F156" s="26"/>
      <c r="G156" s="27"/>
      <c r="H156" s="23" t="str">
        <f t="shared" si="8"/>
        <v xml:space="preserve"> </v>
      </c>
      <c r="J156" s="46"/>
      <c r="K156" s="103" t="s">
        <v>185</v>
      </c>
      <c r="L156" s="103"/>
      <c r="M156" s="103"/>
      <c r="P156" s="24">
        <v>2</v>
      </c>
      <c r="Q156" s="23" t="str">
        <f t="shared" si="9"/>
        <v xml:space="preserve"> </v>
      </c>
    </row>
    <row r="157" spans="1:17" x14ac:dyDescent="0.25">
      <c r="A157" s="43"/>
      <c r="B157" s="103" t="s">
        <v>101</v>
      </c>
      <c r="C157" s="103"/>
      <c r="D157" s="103"/>
      <c r="E157" s="24">
        <v>5</v>
      </c>
      <c r="F157" s="26"/>
      <c r="G157" s="27"/>
      <c r="H157" s="23" t="str">
        <f t="shared" si="8"/>
        <v xml:space="preserve"> </v>
      </c>
      <c r="J157" s="46"/>
      <c r="K157" s="103" t="s">
        <v>187</v>
      </c>
      <c r="L157" s="103"/>
      <c r="M157" s="103"/>
      <c r="P157" s="24">
        <v>4</v>
      </c>
      <c r="Q157" s="23" t="str">
        <f t="shared" si="9"/>
        <v xml:space="preserve"> </v>
      </c>
    </row>
    <row r="158" spans="1:17" x14ac:dyDescent="0.25">
      <c r="A158" s="43"/>
      <c r="B158" s="103" t="s">
        <v>103</v>
      </c>
      <c r="C158" s="103"/>
      <c r="D158" s="103"/>
      <c r="E158" s="24">
        <v>6</v>
      </c>
      <c r="F158" s="26"/>
      <c r="G158" s="27"/>
      <c r="H158" s="23" t="str">
        <f t="shared" si="8"/>
        <v xml:space="preserve"> </v>
      </c>
      <c r="J158" s="46"/>
      <c r="K158" s="103" t="s">
        <v>188</v>
      </c>
      <c r="L158" s="103"/>
      <c r="M158" s="103"/>
      <c r="P158" s="24">
        <v>4</v>
      </c>
      <c r="Q158" s="23" t="str">
        <f t="shared" si="9"/>
        <v xml:space="preserve"> </v>
      </c>
    </row>
    <row r="159" spans="1:17" x14ac:dyDescent="0.25">
      <c r="A159" s="43"/>
      <c r="B159" s="103" t="s">
        <v>105</v>
      </c>
      <c r="C159" s="103"/>
      <c r="D159" s="103"/>
      <c r="E159" s="24">
        <v>8</v>
      </c>
      <c r="F159" s="26"/>
      <c r="G159" s="27"/>
      <c r="H159" s="23" t="str">
        <f t="shared" si="8"/>
        <v xml:space="preserve"> </v>
      </c>
      <c r="J159" s="46"/>
      <c r="K159" s="103" t="s">
        <v>189</v>
      </c>
      <c r="L159" s="103"/>
      <c r="M159" s="103"/>
      <c r="P159" s="24">
        <v>2</v>
      </c>
      <c r="Q159" s="23" t="str">
        <f t="shared" si="9"/>
        <v xml:space="preserve"> </v>
      </c>
    </row>
    <row r="160" spans="1:17" x14ac:dyDescent="0.25">
      <c r="A160" s="43"/>
      <c r="B160" s="103" t="s">
        <v>182</v>
      </c>
      <c r="C160" s="103"/>
      <c r="D160" s="103"/>
      <c r="E160" s="24">
        <v>1</v>
      </c>
      <c r="F160" s="26"/>
      <c r="G160" s="27"/>
      <c r="H160" s="23" t="str">
        <f t="shared" si="8"/>
        <v xml:space="preserve"> </v>
      </c>
      <c r="J160" s="46"/>
      <c r="K160" s="103" t="s">
        <v>190</v>
      </c>
      <c r="L160" s="103"/>
      <c r="M160" s="103"/>
      <c r="P160" s="24">
        <v>1</v>
      </c>
      <c r="Q160" s="23" t="str">
        <f t="shared" si="9"/>
        <v xml:space="preserve"> </v>
      </c>
    </row>
    <row r="161" spans="1:17" x14ac:dyDescent="0.25">
      <c r="A161" s="43"/>
      <c r="B161" s="103" t="s">
        <v>138</v>
      </c>
      <c r="C161" s="103"/>
      <c r="D161" s="103"/>
      <c r="E161" s="24">
        <v>2</v>
      </c>
      <c r="F161" s="26"/>
      <c r="G161" s="27"/>
      <c r="H161" s="23" t="str">
        <f t="shared" si="8"/>
        <v xml:space="preserve"> </v>
      </c>
      <c r="J161" s="46"/>
      <c r="K161" s="103" t="s">
        <v>191</v>
      </c>
      <c r="L161" s="103"/>
      <c r="M161" s="103"/>
      <c r="P161" s="24">
        <v>2</v>
      </c>
      <c r="Q161" s="23" t="str">
        <f t="shared" si="9"/>
        <v xml:space="preserve"> </v>
      </c>
    </row>
    <row r="162" spans="1:17" x14ac:dyDescent="0.25">
      <c r="A162" s="43"/>
      <c r="B162" s="103" t="s">
        <v>139</v>
      </c>
      <c r="C162" s="103"/>
      <c r="D162" s="103"/>
      <c r="E162" s="24">
        <v>3</v>
      </c>
      <c r="F162" s="26"/>
      <c r="G162" s="27"/>
      <c r="H162" s="23" t="str">
        <f t="shared" si="8"/>
        <v xml:space="preserve"> </v>
      </c>
      <c r="J162" s="46"/>
      <c r="K162" s="103" t="s">
        <v>192</v>
      </c>
      <c r="L162" s="103"/>
      <c r="M162" s="103"/>
      <c r="P162" s="24">
        <v>2</v>
      </c>
      <c r="Q162" s="23" t="str">
        <f t="shared" si="9"/>
        <v xml:space="preserve"> </v>
      </c>
    </row>
    <row r="163" spans="1:17" x14ac:dyDescent="0.25">
      <c r="A163" s="43"/>
      <c r="B163" s="103" t="s">
        <v>141</v>
      </c>
      <c r="C163" s="103"/>
      <c r="D163" s="103"/>
      <c r="E163" s="24">
        <v>1</v>
      </c>
      <c r="F163" s="26"/>
      <c r="G163" s="27"/>
      <c r="H163" s="23" t="str">
        <f t="shared" si="8"/>
        <v xml:space="preserve"> </v>
      </c>
      <c r="J163" s="46"/>
      <c r="K163" s="103" t="s">
        <v>193</v>
      </c>
      <c r="L163" s="103"/>
      <c r="M163" s="103"/>
      <c r="P163" s="24">
        <v>1</v>
      </c>
      <c r="Q163" s="23" t="str">
        <f t="shared" si="9"/>
        <v xml:space="preserve"> </v>
      </c>
    </row>
    <row r="164" spans="1:17" x14ac:dyDescent="0.25">
      <c r="A164" s="43"/>
      <c r="B164" s="103" t="s">
        <v>186</v>
      </c>
      <c r="C164" s="103"/>
      <c r="D164" s="103"/>
      <c r="E164" s="24">
        <v>8</v>
      </c>
      <c r="F164" s="26"/>
      <c r="G164" s="27"/>
      <c r="H164" s="23" t="str">
        <f t="shared" si="8"/>
        <v xml:space="preserve"> </v>
      </c>
      <c r="J164" s="46"/>
      <c r="K164" s="103" t="s">
        <v>194</v>
      </c>
      <c r="L164" s="103"/>
      <c r="M164" s="103"/>
      <c r="P164" s="24">
        <v>2</v>
      </c>
      <c r="Q164" s="23" t="str">
        <f t="shared" si="9"/>
        <v xml:space="preserve"> </v>
      </c>
    </row>
    <row r="165" spans="1:17" x14ac:dyDescent="0.25">
      <c r="A165" s="43"/>
      <c r="B165" s="103" t="s">
        <v>111</v>
      </c>
      <c r="C165" s="103"/>
      <c r="D165" s="103"/>
      <c r="E165" s="24">
        <v>10</v>
      </c>
      <c r="F165" s="26"/>
      <c r="G165" s="27"/>
      <c r="H165" s="23" t="str">
        <f t="shared" si="8"/>
        <v xml:space="preserve"> </v>
      </c>
      <c r="J165" s="46"/>
      <c r="K165" s="103" t="s">
        <v>195</v>
      </c>
      <c r="L165" s="103"/>
      <c r="M165" s="103"/>
      <c r="P165" s="24">
        <v>2</v>
      </c>
      <c r="Q165" s="23" t="str">
        <f t="shared" si="9"/>
        <v xml:space="preserve"> </v>
      </c>
    </row>
    <row r="166" spans="1:17" x14ac:dyDescent="0.25">
      <c r="A166" s="43"/>
      <c r="B166" s="103" t="s">
        <v>116</v>
      </c>
      <c r="C166" s="103"/>
      <c r="D166" s="103"/>
      <c r="E166" s="24">
        <v>2</v>
      </c>
      <c r="F166" s="26"/>
      <c r="G166" s="27"/>
      <c r="H166" s="23" t="str">
        <f t="shared" si="8"/>
        <v xml:space="preserve"> </v>
      </c>
      <c r="J166" s="46"/>
      <c r="K166" s="103" t="s">
        <v>196</v>
      </c>
      <c r="L166" s="103"/>
      <c r="M166" s="103"/>
      <c r="P166" s="24">
        <v>1</v>
      </c>
      <c r="Q166" s="23" t="str">
        <f t="shared" si="9"/>
        <v xml:space="preserve"> </v>
      </c>
    </row>
    <row r="167" spans="1:17" x14ac:dyDescent="0.25">
      <c r="A167" s="43"/>
      <c r="B167" s="122"/>
      <c r="C167" s="122"/>
      <c r="D167" s="122"/>
      <c r="E167" s="28"/>
      <c r="F167" s="26"/>
      <c r="G167" s="27"/>
      <c r="H167" s="23" t="str">
        <f t="shared" si="8"/>
        <v xml:space="preserve"> </v>
      </c>
      <c r="J167" s="46"/>
      <c r="K167" s="103" t="s">
        <v>197</v>
      </c>
      <c r="L167" s="103"/>
      <c r="M167" s="103"/>
      <c r="P167" s="24">
        <v>2</v>
      </c>
      <c r="Q167" s="23" t="str">
        <f t="shared" si="9"/>
        <v xml:space="preserve"> </v>
      </c>
    </row>
    <row r="168" spans="1:17" x14ac:dyDescent="0.25">
      <c r="A168" s="43"/>
      <c r="B168" s="122"/>
      <c r="C168" s="122"/>
      <c r="D168" s="122"/>
      <c r="E168" s="28"/>
      <c r="F168" s="26"/>
      <c r="G168" s="27"/>
      <c r="H168" s="23" t="str">
        <f t="shared" si="8"/>
        <v xml:space="preserve"> </v>
      </c>
      <c r="J168" s="46"/>
      <c r="K168" s="140"/>
      <c r="L168" s="140"/>
      <c r="M168" s="140"/>
      <c r="P168" s="24"/>
      <c r="Q168" s="23" t="str">
        <f t="shared" si="9"/>
        <v xml:space="preserve"> </v>
      </c>
    </row>
    <row r="169" spans="1:17" x14ac:dyDescent="0.25">
      <c r="A169" s="43"/>
      <c r="B169" s="122"/>
      <c r="C169" s="122"/>
      <c r="D169" s="122"/>
      <c r="E169" s="28"/>
      <c r="F169" s="26"/>
      <c r="G169" s="27"/>
      <c r="H169" s="23" t="str">
        <f t="shared" si="8"/>
        <v xml:space="preserve"> </v>
      </c>
      <c r="I169" s="11"/>
      <c r="J169" s="46"/>
      <c r="K169" s="140"/>
      <c r="L169" s="140"/>
      <c r="M169" s="140"/>
      <c r="P169" s="24"/>
      <c r="Q169" s="23" t="str">
        <f t="shared" si="9"/>
        <v xml:space="preserve"> </v>
      </c>
    </row>
    <row r="170" spans="1:17" x14ac:dyDescent="0.25">
      <c r="A170" s="43"/>
      <c r="B170" s="122"/>
      <c r="C170" s="122"/>
      <c r="D170" s="122"/>
      <c r="E170" s="28"/>
      <c r="F170" s="26"/>
      <c r="G170" s="27"/>
      <c r="H170" s="23" t="str">
        <f t="shared" si="8"/>
        <v xml:space="preserve"> </v>
      </c>
      <c r="I170" s="11"/>
      <c r="J170" s="46"/>
      <c r="K170" s="140"/>
      <c r="L170" s="140"/>
      <c r="M170" s="140"/>
      <c r="P170" s="24"/>
      <c r="Q170" s="23" t="str">
        <f t="shared" si="9"/>
        <v xml:space="preserve"> </v>
      </c>
    </row>
    <row r="171" spans="1:17" x14ac:dyDescent="0.25">
      <c r="A171" s="43"/>
      <c r="B171" s="122"/>
      <c r="C171" s="122"/>
      <c r="D171" s="122"/>
      <c r="E171" s="28"/>
      <c r="F171" s="26"/>
      <c r="G171" s="27"/>
      <c r="H171" s="23" t="str">
        <f t="shared" si="8"/>
        <v xml:space="preserve"> </v>
      </c>
      <c r="J171" s="46"/>
      <c r="K171" s="140"/>
      <c r="L171" s="140"/>
      <c r="M171" s="140"/>
      <c r="P171" s="24"/>
      <c r="Q171" s="23" t="str">
        <f t="shared" si="9"/>
        <v xml:space="preserve"> </v>
      </c>
    </row>
    <row r="172" spans="1:17" x14ac:dyDescent="0.25">
      <c r="A172" s="43"/>
      <c r="B172" s="122"/>
      <c r="C172" s="122"/>
      <c r="D172" s="122"/>
      <c r="E172" s="28"/>
      <c r="F172" s="26"/>
      <c r="G172" s="27"/>
      <c r="H172" s="23" t="str">
        <f t="shared" si="8"/>
        <v xml:space="preserve"> </v>
      </c>
      <c r="J172" s="46"/>
      <c r="K172" s="140"/>
      <c r="L172" s="140"/>
      <c r="M172" s="140"/>
      <c r="P172" s="24"/>
      <c r="Q172" s="23" t="str">
        <f t="shared" si="9"/>
        <v xml:space="preserve"> </v>
      </c>
    </row>
    <row r="173" spans="1:17" x14ac:dyDescent="0.25">
      <c r="A173" s="43"/>
      <c r="B173" s="122"/>
      <c r="C173" s="122"/>
      <c r="D173" s="122"/>
      <c r="E173" s="28"/>
      <c r="F173" s="26"/>
      <c r="G173" s="27"/>
      <c r="H173" s="23" t="str">
        <f t="shared" si="8"/>
        <v xml:space="preserve"> </v>
      </c>
      <c r="J173" s="46"/>
      <c r="K173" s="140"/>
      <c r="L173" s="140"/>
      <c r="M173" s="140"/>
      <c r="P173" s="24"/>
      <c r="Q173" s="23" t="str">
        <f t="shared" si="9"/>
        <v xml:space="preserve"> </v>
      </c>
    </row>
    <row r="174" spans="1:17" x14ac:dyDescent="0.25">
      <c r="A174" s="43"/>
      <c r="B174" s="122"/>
      <c r="C174" s="122"/>
      <c r="D174" s="122"/>
      <c r="E174" s="28"/>
      <c r="F174" s="26"/>
      <c r="G174" s="27"/>
      <c r="H174" s="23" t="str">
        <f t="shared" si="8"/>
        <v xml:space="preserve"> </v>
      </c>
      <c r="J174" s="46"/>
      <c r="K174" s="140"/>
      <c r="L174" s="140"/>
      <c r="M174" s="140"/>
      <c r="P174" s="24"/>
      <c r="Q174" s="23" t="str">
        <f t="shared" si="9"/>
        <v xml:space="preserve"> </v>
      </c>
    </row>
    <row r="175" spans="1:17" x14ac:dyDescent="0.25">
      <c r="A175" s="43"/>
      <c r="B175" s="122"/>
      <c r="C175" s="122"/>
      <c r="D175" s="122"/>
      <c r="E175" s="24"/>
      <c r="F175" s="26"/>
      <c r="G175" s="27"/>
      <c r="H175" s="23" t="str">
        <f t="shared" si="8"/>
        <v xml:space="preserve"> </v>
      </c>
      <c r="J175" s="46"/>
      <c r="K175" s="140"/>
      <c r="L175" s="140"/>
      <c r="M175" s="140"/>
      <c r="P175" s="24"/>
      <c r="Q175" s="23" t="str">
        <f t="shared" si="9"/>
        <v xml:space="preserve"> </v>
      </c>
    </row>
    <row r="176" spans="1:17" x14ac:dyDescent="0.25">
      <c r="A176" s="43"/>
      <c r="B176" s="103" t="s">
        <v>126</v>
      </c>
      <c r="C176" s="103"/>
      <c r="D176" s="103"/>
      <c r="E176" s="24">
        <v>6</v>
      </c>
      <c r="F176" s="26"/>
      <c r="G176" s="27"/>
      <c r="H176" s="23" t="str">
        <f t="shared" si="8"/>
        <v xml:space="preserve"> </v>
      </c>
      <c r="J176" s="46"/>
      <c r="K176" s="140"/>
      <c r="L176" s="140"/>
      <c r="M176" s="140"/>
      <c r="P176" s="24"/>
      <c r="Q176" s="23" t="str">
        <f t="shared" si="9"/>
        <v xml:space="preserve"> </v>
      </c>
    </row>
    <row r="177" spans="1:17" x14ac:dyDescent="0.25">
      <c r="A177" s="43"/>
      <c r="B177" s="103" t="s">
        <v>128</v>
      </c>
      <c r="C177" s="103"/>
      <c r="D177" s="103"/>
      <c r="E177" s="24">
        <v>1</v>
      </c>
      <c r="F177" s="26"/>
      <c r="G177" s="27"/>
      <c r="H177" s="23" t="str">
        <f t="shared" si="8"/>
        <v xml:space="preserve"> </v>
      </c>
      <c r="J177" s="46"/>
      <c r="K177" s="103" t="s">
        <v>128</v>
      </c>
      <c r="L177" s="103"/>
      <c r="M177" s="103"/>
      <c r="P177" s="24">
        <v>1</v>
      </c>
      <c r="Q177" s="23" t="str">
        <f t="shared" si="9"/>
        <v xml:space="preserve"> </v>
      </c>
    </row>
    <row r="178" spans="1:17" ht="15.75" thickBot="1" x14ac:dyDescent="0.3">
      <c r="A178" s="44"/>
      <c r="B178" s="103" t="s">
        <v>130</v>
      </c>
      <c r="C178" s="103"/>
      <c r="D178" s="103"/>
      <c r="E178" s="24">
        <v>1.5</v>
      </c>
      <c r="F178" s="29"/>
      <c r="G178" s="32"/>
      <c r="H178" s="23" t="str">
        <f t="shared" si="8"/>
        <v xml:space="preserve"> </v>
      </c>
      <c r="J178" s="60"/>
      <c r="K178" s="147" t="s">
        <v>130</v>
      </c>
      <c r="L178" s="147"/>
      <c r="M178" s="147"/>
      <c r="P178" s="36">
        <v>1.5</v>
      </c>
      <c r="Q178" s="23" t="str">
        <f t="shared" si="9"/>
        <v xml:space="preserve"> </v>
      </c>
    </row>
    <row r="179" spans="1:17" ht="15.75" thickBot="1" x14ac:dyDescent="0.3">
      <c r="A179" s="112" t="s">
        <v>199</v>
      </c>
      <c r="B179" s="113"/>
      <c r="C179" s="113"/>
      <c r="D179" s="114"/>
      <c r="E179" s="53"/>
      <c r="F179" s="50"/>
      <c r="G179" s="54"/>
      <c r="H179" s="51">
        <f>SUM(H146:H178)+H143</f>
        <v>0</v>
      </c>
      <c r="J179" s="112" t="s">
        <v>200</v>
      </c>
      <c r="K179" s="113" t="s">
        <v>198</v>
      </c>
      <c r="L179" s="113"/>
      <c r="M179" s="114"/>
      <c r="N179" s="57"/>
      <c r="O179" s="57"/>
      <c r="P179" s="51"/>
      <c r="Q179" s="58">
        <f>SUM(Q146:Q178)+Q143</f>
        <v>0</v>
      </c>
    </row>
    <row r="180" spans="1:17" ht="15.75" thickBot="1" x14ac:dyDescent="0.3">
      <c r="J180" s="112" t="s">
        <v>202</v>
      </c>
      <c r="K180" s="113"/>
      <c r="L180" s="113"/>
      <c r="M180" s="114"/>
      <c r="N180" s="11"/>
      <c r="O180" s="11"/>
      <c r="P180" s="51"/>
      <c r="Q180" s="58" t="str">
        <f>IF(SUMIF(Q179,"&gt;0",Q179),Q179/10," ")</f>
        <v xml:space="preserve"> </v>
      </c>
    </row>
    <row r="181" spans="1:17" x14ac:dyDescent="0.25">
      <c r="J181" s="11"/>
      <c r="K181" s="11"/>
      <c r="L181" s="11"/>
      <c r="M181" s="11"/>
      <c r="N181" s="11"/>
      <c r="O181" s="11"/>
      <c r="P181" s="11"/>
      <c r="Q181" s="11"/>
    </row>
  </sheetData>
  <sheetProtection password="C097" sheet="1" objects="1" scenarios="1"/>
  <protectedRanges>
    <protectedRange password="DC4D" sqref="A1:Q44" name="Bereich1"/>
  </protectedRanges>
  <customSheetViews>
    <customSheetView guid="{0ACF1EDC-1BA8-466D-A5E7-EE4E0F315F8F}" scale="145" showPageBreaks="1" showGridLines="0" hiddenColumns="1" view="pageLayout">
      <selection activeCell="A2" sqref="A2"/>
      <pageMargins left="0.35416666666666669" right="0.45833333333333331" top="0.78740157499999996" bottom="0.78740157499999996" header="0.3" footer="0.3"/>
      <pageSetup paperSize="9" orientation="portrait" r:id="rId1"/>
    </customSheetView>
  </customSheetViews>
  <mergeCells count="284">
    <mergeCell ref="J180:M180"/>
    <mergeCell ref="A13:B13"/>
    <mergeCell ref="A15:B15"/>
    <mergeCell ref="J13:K13"/>
    <mergeCell ref="J15:K15"/>
    <mergeCell ref="K174:M174"/>
    <mergeCell ref="A46:H46"/>
    <mergeCell ref="J47:Q47"/>
    <mergeCell ref="J70:Q70"/>
    <mergeCell ref="J85:Q85"/>
    <mergeCell ref="A96:H96"/>
    <mergeCell ref="J96:Q96"/>
    <mergeCell ref="A117:H117"/>
    <mergeCell ref="A145:H145"/>
    <mergeCell ref="J145:Q145"/>
    <mergeCell ref="K169:M169"/>
    <mergeCell ref="K170:M170"/>
    <mergeCell ref="K171:M171"/>
    <mergeCell ref="B163:D163"/>
    <mergeCell ref="B164:D164"/>
    <mergeCell ref="B165:D165"/>
    <mergeCell ref="B166:D166"/>
    <mergeCell ref="B167:D167"/>
    <mergeCell ref="B137:D137"/>
    <mergeCell ref="K111:M111"/>
    <mergeCell ref="K112:M112"/>
    <mergeCell ref="K113:M113"/>
    <mergeCell ref="K104:M104"/>
    <mergeCell ref="K105:M105"/>
    <mergeCell ref="K106:M106"/>
    <mergeCell ref="K140:M140"/>
    <mergeCell ref="K114:M114"/>
    <mergeCell ref="K119:M119"/>
    <mergeCell ref="K120:M120"/>
    <mergeCell ref="K117:M117"/>
    <mergeCell ref="K118:M118"/>
    <mergeCell ref="K134:M134"/>
    <mergeCell ref="K135:M135"/>
    <mergeCell ref="K136:M136"/>
    <mergeCell ref="K137:M137"/>
    <mergeCell ref="K138:M138"/>
    <mergeCell ref="K139:M139"/>
    <mergeCell ref="K123:M123"/>
    <mergeCell ref="K124:M124"/>
    <mergeCell ref="K125:M125"/>
    <mergeCell ref="K126:M126"/>
    <mergeCell ref="K121:M121"/>
    <mergeCell ref="K122:M122"/>
    <mergeCell ref="K163:M163"/>
    <mergeCell ref="K164:M164"/>
    <mergeCell ref="K165:M165"/>
    <mergeCell ref="K166:M166"/>
    <mergeCell ref="K167:M167"/>
    <mergeCell ref="K161:M161"/>
    <mergeCell ref="K148:M148"/>
    <mergeCell ref="K146:M146"/>
    <mergeCell ref="K147:M147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J142:M142"/>
    <mergeCell ref="K131:M131"/>
    <mergeCell ref="K132:M132"/>
    <mergeCell ref="K133:M133"/>
    <mergeCell ref="K162:M162"/>
    <mergeCell ref="K103:M103"/>
    <mergeCell ref="B144:D144"/>
    <mergeCell ref="A143:D143"/>
    <mergeCell ref="B116:D116"/>
    <mergeCell ref="B133:D133"/>
    <mergeCell ref="B134:D134"/>
    <mergeCell ref="B135:D135"/>
    <mergeCell ref="K141:M141"/>
    <mergeCell ref="K115:M115"/>
    <mergeCell ref="K116:M116"/>
    <mergeCell ref="K128:M128"/>
    <mergeCell ref="K129:M129"/>
    <mergeCell ref="K130:M130"/>
    <mergeCell ref="K127:M127"/>
    <mergeCell ref="B140:D140"/>
    <mergeCell ref="J143:M143"/>
    <mergeCell ref="K144:M144"/>
    <mergeCell ref="B138:D138"/>
    <mergeCell ref="A142:D142"/>
    <mergeCell ref="K177:M177"/>
    <mergeCell ref="K168:M168"/>
    <mergeCell ref="A179:D179"/>
    <mergeCell ref="J179:M179"/>
    <mergeCell ref="B172:D172"/>
    <mergeCell ref="B173:D173"/>
    <mergeCell ref="B174:D174"/>
    <mergeCell ref="B175:D175"/>
    <mergeCell ref="B168:D168"/>
    <mergeCell ref="B169:D169"/>
    <mergeCell ref="B170:D170"/>
    <mergeCell ref="B171:D171"/>
    <mergeCell ref="K178:M178"/>
    <mergeCell ref="B177:D177"/>
    <mergeCell ref="B178:D178"/>
    <mergeCell ref="K173:M173"/>
    <mergeCell ref="B176:D176"/>
    <mergeCell ref="K175:M175"/>
    <mergeCell ref="K176:M176"/>
    <mergeCell ref="K172:M172"/>
    <mergeCell ref="B131:D131"/>
    <mergeCell ref="B132:D132"/>
    <mergeCell ref="B139:D139"/>
    <mergeCell ref="B158:D158"/>
    <mergeCell ref="B159:D159"/>
    <mergeCell ref="B160:D160"/>
    <mergeCell ref="B161:D161"/>
    <mergeCell ref="B162:D162"/>
    <mergeCell ref="B153:D153"/>
    <mergeCell ref="B154:D154"/>
    <mergeCell ref="B155:D155"/>
    <mergeCell ref="B156:D156"/>
    <mergeCell ref="B157:D157"/>
    <mergeCell ref="B148:D148"/>
    <mergeCell ref="B149:D149"/>
    <mergeCell ref="B150:D150"/>
    <mergeCell ref="B151:D151"/>
    <mergeCell ref="B152:D152"/>
    <mergeCell ref="B146:D146"/>
    <mergeCell ref="B147:D147"/>
    <mergeCell ref="B141:D141"/>
    <mergeCell ref="B136:D136"/>
    <mergeCell ref="B119:D119"/>
    <mergeCell ref="B120:D120"/>
    <mergeCell ref="B114:D114"/>
    <mergeCell ref="B115:D115"/>
    <mergeCell ref="B110:D110"/>
    <mergeCell ref="B111:D111"/>
    <mergeCell ref="B112:D112"/>
    <mergeCell ref="B113:D113"/>
    <mergeCell ref="B130:D130"/>
    <mergeCell ref="B127:D127"/>
    <mergeCell ref="B128:D128"/>
    <mergeCell ref="B129:D129"/>
    <mergeCell ref="B118:D118"/>
    <mergeCell ref="B126:D126"/>
    <mergeCell ref="B121:D121"/>
    <mergeCell ref="B122:D122"/>
    <mergeCell ref="B123:D123"/>
    <mergeCell ref="B124:D124"/>
    <mergeCell ref="B125:D125"/>
    <mergeCell ref="B105:D105"/>
    <mergeCell ref="B106:D106"/>
    <mergeCell ref="B107:D107"/>
    <mergeCell ref="B108:D108"/>
    <mergeCell ref="B109:D109"/>
    <mergeCell ref="B100:D100"/>
    <mergeCell ref="B101:D101"/>
    <mergeCell ref="B102:D102"/>
    <mergeCell ref="B103:D103"/>
    <mergeCell ref="B104:D104"/>
    <mergeCell ref="K86:M86"/>
    <mergeCell ref="K87:M87"/>
    <mergeCell ref="B95:D95"/>
    <mergeCell ref="B97:D97"/>
    <mergeCell ref="B98:D98"/>
    <mergeCell ref="B99:D99"/>
    <mergeCell ref="A94:D94"/>
    <mergeCell ref="A93:D93"/>
    <mergeCell ref="B86:D86"/>
    <mergeCell ref="B87:D87"/>
    <mergeCell ref="B88:D88"/>
    <mergeCell ref="B89:D89"/>
    <mergeCell ref="B90:D90"/>
    <mergeCell ref="B91:D91"/>
    <mergeCell ref="K92:M92"/>
    <mergeCell ref="K95:M95"/>
    <mergeCell ref="K88:M88"/>
    <mergeCell ref="B92:D92"/>
    <mergeCell ref="K90:M90"/>
    <mergeCell ref="J93:M93"/>
    <mergeCell ref="J94:M94"/>
    <mergeCell ref="K89:M89"/>
    <mergeCell ref="K91:M91"/>
    <mergeCell ref="K82:M82"/>
    <mergeCell ref="K83:M83"/>
    <mergeCell ref="K84:M84"/>
    <mergeCell ref="K77:M77"/>
    <mergeCell ref="K78:M78"/>
    <mergeCell ref="K79:M79"/>
    <mergeCell ref="K80:M80"/>
    <mergeCell ref="K81:M81"/>
    <mergeCell ref="K68:M68"/>
    <mergeCell ref="K73:M73"/>
    <mergeCell ref="K74:M74"/>
    <mergeCell ref="K75:M75"/>
    <mergeCell ref="K76:M76"/>
    <mergeCell ref="K69:M69"/>
    <mergeCell ref="K71:M71"/>
    <mergeCell ref="K72:M72"/>
    <mergeCell ref="K66:M66"/>
    <mergeCell ref="K67:M67"/>
    <mergeCell ref="B85:D85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B82:D82"/>
    <mergeCell ref="B83:D83"/>
    <mergeCell ref="B84:D84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9:D59"/>
    <mergeCell ref="B58:D58"/>
    <mergeCell ref="B60:D60"/>
    <mergeCell ref="B61:D61"/>
    <mergeCell ref="B52:D52"/>
    <mergeCell ref="B53:D53"/>
    <mergeCell ref="B54:D54"/>
    <mergeCell ref="B55:D55"/>
    <mergeCell ref="B56:D56"/>
    <mergeCell ref="K46:M46"/>
    <mergeCell ref="K48:M48"/>
    <mergeCell ref="K49:M49"/>
    <mergeCell ref="K50:M50"/>
    <mergeCell ref="B47:D47"/>
    <mergeCell ref="B48:D48"/>
    <mergeCell ref="B49:D49"/>
    <mergeCell ref="B51:D51"/>
    <mergeCell ref="A40:Q40"/>
    <mergeCell ref="B50:D50"/>
    <mergeCell ref="K51:M51"/>
    <mergeCell ref="A1:Q1"/>
    <mergeCell ref="A8:H8"/>
    <mergeCell ref="A17:H17"/>
    <mergeCell ref="A18:B18"/>
    <mergeCell ref="A19:B19"/>
    <mergeCell ref="J8:Q8"/>
    <mergeCell ref="J17:Q17"/>
    <mergeCell ref="J18:K18"/>
    <mergeCell ref="J19:K19"/>
    <mergeCell ref="A24:Q25"/>
    <mergeCell ref="A33:Q33"/>
    <mergeCell ref="A27:Q27"/>
    <mergeCell ref="A31:Q31"/>
    <mergeCell ref="M28:Q28"/>
    <mergeCell ref="M29:Q29"/>
    <mergeCell ref="M30:Q30"/>
    <mergeCell ref="B45:D45"/>
    <mergeCell ref="J45:M45"/>
    <mergeCell ref="A34:Q39"/>
    <mergeCell ref="A41:Q44"/>
  </mergeCells>
  <pageMargins left="0.35416666666666669" right="0.45833333333333331" top="0.78740157499999996" bottom="0.78740157499999996" header="0.3" footer="0.3"/>
  <pageSetup paperSize="9" orientation="portrait" r:id="rId2"/>
  <drawing r:id="rId3"/>
  <legacyDrawing r:id="rId4"/>
  <controls>
    <mc:AlternateContent xmlns:mc="http://schemas.openxmlformats.org/markup-compatibility/2006">
      <mc:Choice Requires="x14">
        <control shapeId="1113" r:id="rId5" name="TextBox12">
          <controlPr locked="0" defaultSize="0" autoLine="0" r:id="rId6">
            <anchor moveWithCells="1" sizeWithCells="1">
              <from>
                <xdr:col>10</xdr:col>
                <xdr:colOff>228600</xdr:colOff>
                <xdr:row>5</xdr:row>
                <xdr:rowOff>66675</xdr:rowOff>
              </from>
              <to>
                <xdr:col>16</xdr:col>
                <xdr:colOff>438150</xdr:colOff>
                <xdr:row>5</xdr:row>
                <xdr:rowOff>304800</xdr:rowOff>
              </to>
            </anchor>
          </controlPr>
        </control>
      </mc:Choice>
      <mc:Fallback>
        <control shapeId="1113" r:id="rId5" name="TextBox12"/>
      </mc:Fallback>
    </mc:AlternateContent>
    <mc:AlternateContent xmlns:mc="http://schemas.openxmlformats.org/markup-compatibility/2006">
      <mc:Choice Requires="x14">
        <control shapeId="1025" r:id="rId7" name="TextBox2">
          <controlPr locked="0" defaultSize="0" autoLine="0" autoPict="0" r:id="rId8">
            <anchor moveWithCells="1" sizeWithCells="1">
              <from>
                <xdr:col>2</xdr:col>
                <xdr:colOff>66675</xdr:colOff>
                <xdr:row>1</xdr:row>
                <xdr:rowOff>19050</xdr:rowOff>
              </from>
              <to>
                <xdr:col>7</xdr:col>
                <xdr:colOff>438150</xdr:colOff>
                <xdr:row>2</xdr:row>
                <xdr:rowOff>0</xdr:rowOff>
              </to>
            </anchor>
          </controlPr>
        </control>
      </mc:Choice>
      <mc:Fallback>
        <control shapeId="1025" r:id="rId7" name="TextBox2"/>
      </mc:Fallback>
    </mc:AlternateContent>
    <mc:AlternateContent xmlns:mc="http://schemas.openxmlformats.org/markup-compatibility/2006">
      <mc:Choice Requires="x14">
        <control shapeId="1026" r:id="rId9" name="TextBox3">
          <controlPr locked="0" defaultSize="0" autoLine="0" autoPict="0" r:id="rId8">
            <anchor moveWithCells="1" sizeWithCells="1">
              <from>
                <xdr:col>2</xdr:col>
                <xdr:colOff>66675</xdr:colOff>
                <xdr:row>2</xdr:row>
                <xdr:rowOff>19050</xdr:rowOff>
              </from>
              <to>
                <xdr:col>7</xdr:col>
                <xdr:colOff>438150</xdr:colOff>
                <xdr:row>2</xdr:row>
                <xdr:rowOff>247650</xdr:rowOff>
              </to>
            </anchor>
          </controlPr>
        </control>
      </mc:Choice>
      <mc:Fallback>
        <control shapeId="1026" r:id="rId9" name="TextBox3"/>
      </mc:Fallback>
    </mc:AlternateContent>
    <mc:AlternateContent xmlns:mc="http://schemas.openxmlformats.org/markup-compatibility/2006">
      <mc:Choice Requires="x14">
        <control shapeId="1027" r:id="rId10" name="TextBox4">
          <controlPr locked="0" defaultSize="0" autoLine="0" autoPict="0" r:id="rId8">
            <anchor moveWithCells="1" sizeWithCells="1">
              <from>
                <xdr:col>2</xdr:col>
                <xdr:colOff>66675</xdr:colOff>
                <xdr:row>3</xdr:row>
                <xdr:rowOff>19050</xdr:rowOff>
              </from>
              <to>
                <xdr:col>7</xdr:col>
                <xdr:colOff>438150</xdr:colOff>
                <xdr:row>4</xdr:row>
                <xdr:rowOff>0</xdr:rowOff>
              </to>
            </anchor>
          </controlPr>
        </control>
      </mc:Choice>
      <mc:Fallback>
        <control shapeId="1027" r:id="rId10" name="TextBox4"/>
      </mc:Fallback>
    </mc:AlternateContent>
    <mc:AlternateContent xmlns:mc="http://schemas.openxmlformats.org/markup-compatibility/2006">
      <mc:Choice Requires="x14">
        <control shapeId="1028" r:id="rId11" name="TextBox5">
          <controlPr locked="0" defaultSize="0" autoLine="0" autoPict="0" r:id="rId8">
            <anchor moveWithCells="1" sizeWithCells="1">
              <from>
                <xdr:col>11</xdr:col>
                <xdr:colOff>66675</xdr:colOff>
                <xdr:row>1</xdr:row>
                <xdr:rowOff>19050</xdr:rowOff>
              </from>
              <to>
                <xdr:col>16</xdr:col>
                <xdr:colOff>438150</xdr:colOff>
                <xdr:row>2</xdr:row>
                <xdr:rowOff>0</xdr:rowOff>
              </to>
            </anchor>
          </controlPr>
        </control>
      </mc:Choice>
      <mc:Fallback>
        <control shapeId="1028" r:id="rId11" name="TextBox5"/>
      </mc:Fallback>
    </mc:AlternateContent>
    <mc:AlternateContent xmlns:mc="http://schemas.openxmlformats.org/markup-compatibility/2006">
      <mc:Choice Requires="x14">
        <control shapeId="1029" r:id="rId12" name="TextBox6">
          <controlPr locked="0" defaultSize="0" autoLine="0" autoPict="0" r:id="rId8">
            <anchor moveWithCells="1" sizeWithCells="1">
              <from>
                <xdr:col>11</xdr:col>
                <xdr:colOff>66675</xdr:colOff>
                <xdr:row>2</xdr:row>
                <xdr:rowOff>19050</xdr:rowOff>
              </from>
              <to>
                <xdr:col>16</xdr:col>
                <xdr:colOff>438150</xdr:colOff>
                <xdr:row>2</xdr:row>
                <xdr:rowOff>247650</xdr:rowOff>
              </to>
            </anchor>
          </controlPr>
        </control>
      </mc:Choice>
      <mc:Fallback>
        <control shapeId="1029" r:id="rId12" name="TextBox6"/>
      </mc:Fallback>
    </mc:AlternateContent>
    <mc:AlternateContent xmlns:mc="http://schemas.openxmlformats.org/markup-compatibility/2006">
      <mc:Choice Requires="x14">
        <control shapeId="1030" r:id="rId13" name="TextBox7">
          <controlPr locked="0" defaultSize="0" autoLine="0" autoPict="0" r:id="rId8">
            <anchor moveWithCells="1" sizeWithCells="1">
              <from>
                <xdr:col>11</xdr:col>
                <xdr:colOff>66675</xdr:colOff>
                <xdr:row>3</xdr:row>
                <xdr:rowOff>19050</xdr:rowOff>
              </from>
              <to>
                <xdr:col>16</xdr:col>
                <xdr:colOff>438150</xdr:colOff>
                <xdr:row>4</xdr:row>
                <xdr:rowOff>0</xdr:rowOff>
              </to>
            </anchor>
          </controlPr>
        </control>
      </mc:Choice>
      <mc:Fallback>
        <control shapeId="1030" r:id="rId13" name="TextBox7"/>
      </mc:Fallback>
    </mc:AlternateContent>
    <mc:AlternateContent xmlns:mc="http://schemas.openxmlformats.org/markup-compatibility/2006">
      <mc:Choice Requires="x14">
        <control shapeId="1031" r:id="rId14" name="TextBox8">
          <controlPr locked="0" defaultSize="0" autoLine="0" autoPict="0" r:id="rId8">
            <anchor moveWithCells="1" sizeWithCells="1">
              <from>
                <xdr:col>2</xdr:col>
                <xdr:colOff>76200</xdr:colOff>
                <xdr:row>8</xdr:row>
                <xdr:rowOff>38100</xdr:rowOff>
              </from>
              <to>
                <xdr:col>7</xdr:col>
                <xdr:colOff>447675</xdr:colOff>
                <xdr:row>9</xdr:row>
                <xdr:rowOff>19050</xdr:rowOff>
              </to>
            </anchor>
          </controlPr>
        </control>
      </mc:Choice>
      <mc:Fallback>
        <control shapeId="1031" r:id="rId14" name="TextBox8"/>
      </mc:Fallback>
    </mc:AlternateContent>
    <mc:AlternateContent xmlns:mc="http://schemas.openxmlformats.org/markup-compatibility/2006">
      <mc:Choice Requires="x14">
        <control shapeId="1032" r:id="rId15" name="TextBox9">
          <controlPr locked="0" defaultSize="0" autoLine="0" autoPict="0" r:id="rId8">
            <anchor moveWithCells="1" sizeWithCells="1">
              <from>
                <xdr:col>2</xdr:col>
                <xdr:colOff>76200</xdr:colOff>
                <xdr:row>9</xdr:row>
                <xdr:rowOff>38100</xdr:rowOff>
              </from>
              <to>
                <xdr:col>7</xdr:col>
                <xdr:colOff>447675</xdr:colOff>
                <xdr:row>10</xdr:row>
                <xdr:rowOff>19050</xdr:rowOff>
              </to>
            </anchor>
          </controlPr>
        </control>
      </mc:Choice>
      <mc:Fallback>
        <control shapeId="1032" r:id="rId15" name="TextBox9"/>
      </mc:Fallback>
    </mc:AlternateContent>
    <mc:AlternateContent xmlns:mc="http://schemas.openxmlformats.org/markup-compatibility/2006">
      <mc:Choice Requires="x14">
        <control shapeId="1045" r:id="rId16" name="TextBox1">
          <controlPr locked="0" defaultSize="0" autoLine="0" autoPict="0" r:id="rId8">
            <anchor moveWithCells="1" sizeWithCells="1">
              <from>
                <xdr:col>11</xdr:col>
                <xdr:colOff>76200</xdr:colOff>
                <xdr:row>8</xdr:row>
                <xdr:rowOff>38100</xdr:rowOff>
              </from>
              <to>
                <xdr:col>16</xdr:col>
                <xdr:colOff>447675</xdr:colOff>
                <xdr:row>9</xdr:row>
                <xdr:rowOff>19050</xdr:rowOff>
              </to>
            </anchor>
          </controlPr>
        </control>
      </mc:Choice>
      <mc:Fallback>
        <control shapeId="1045" r:id="rId16" name="TextBox1"/>
      </mc:Fallback>
    </mc:AlternateContent>
    <mc:AlternateContent xmlns:mc="http://schemas.openxmlformats.org/markup-compatibility/2006">
      <mc:Choice Requires="x14">
        <control shapeId="1046" r:id="rId17" name="TextBox10">
          <controlPr locked="0" defaultSize="0" autoLine="0" autoPict="0" r:id="rId8">
            <anchor moveWithCells="1" sizeWithCells="1">
              <from>
                <xdr:col>11</xdr:col>
                <xdr:colOff>76200</xdr:colOff>
                <xdr:row>9</xdr:row>
                <xdr:rowOff>38100</xdr:rowOff>
              </from>
              <to>
                <xdr:col>16</xdr:col>
                <xdr:colOff>447675</xdr:colOff>
                <xdr:row>10</xdr:row>
                <xdr:rowOff>19050</xdr:rowOff>
              </to>
            </anchor>
          </controlPr>
        </control>
      </mc:Choice>
      <mc:Fallback>
        <control shapeId="1046" r:id="rId17" name="TextBox10"/>
      </mc:Fallback>
    </mc:AlternateContent>
    <mc:AlternateContent xmlns:mc="http://schemas.openxmlformats.org/markup-compatibility/2006">
      <mc:Choice Requires="x14">
        <control shapeId="1058" r:id="rId18" name="TextBox11">
          <controlPr locked="0" defaultSize="0" autoLine="0" autoPict="0" r:id="rId19">
            <anchor moveWithCells="1" sizeWithCells="1">
              <from>
                <xdr:col>7</xdr:col>
                <xdr:colOff>38100</xdr:colOff>
                <xdr:row>23</xdr:row>
                <xdr:rowOff>123825</xdr:rowOff>
              </from>
              <to>
                <xdr:col>11</xdr:col>
                <xdr:colOff>247650</xdr:colOff>
                <xdr:row>24</xdr:row>
                <xdr:rowOff>114300</xdr:rowOff>
              </to>
            </anchor>
          </controlPr>
        </control>
      </mc:Choice>
      <mc:Fallback>
        <control shapeId="1058" r:id="rId18" name="TextBox11"/>
      </mc:Fallback>
    </mc:AlternateContent>
    <mc:AlternateContent xmlns:mc="http://schemas.openxmlformats.org/markup-compatibility/2006">
      <mc:Choice Requires="x14">
        <control shapeId="1034" r:id="rId20" name="Check Box 10">
          <controlPr defaultSize="0" autoFill="0" autoLine="0" autoPict="0">
            <anchor moveWithCells="1" sizeWithCells="1">
              <from>
                <xdr:col>2</xdr:col>
                <xdr:colOff>352425</xdr:colOff>
                <xdr:row>11</xdr:row>
                <xdr:rowOff>19050</xdr:rowOff>
              </from>
              <to>
                <xdr:col>3</xdr:col>
                <xdr:colOff>142875</xdr:colOff>
                <xdr:row>11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5" r:id="rId21" name="Check Box 11">
          <controlPr defaultSize="0" autoFill="0" autoLine="0" autoPict="0">
            <anchor moveWithCells="1" sizeWithCells="1">
              <from>
                <xdr:col>3</xdr:col>
                <xdr:colOff>476250</xdr:colOff>
                <xdr:row>11</xdr:row>
                <xdr:rowOff>28575</xdr:rowOff>
              </from>
              <to>
                <xdr:col>7</xdr:col>
                <xdr:colOff>257175</xdr:colOff>
                <xdr:row>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6" r:id="rId22" name="Check Box 12">
          <controlPr defaultSize="0" autoFill="0" autoLine="0" autoPict="0">
            <anchor moveWithCells="1" sizeWithCells="1">
              <from>
                <xdr:col>2</xdr:col>
                <xdr:colOff>352425</xdr:colOff>
                <xdr:row>12</xdr:row>
                <xdr:rowOff>19050</xdr:rowOff>
              </from>
              <to>
                <xdr:col>3</xdr:col>
                <xdr:colOff>142875</xdr:colOff>
                <xdr:row>12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23" name="Check Box 13">
          <controlPr defaultSize="0" autoFill="0" autoLine="0" autoPict="0">
            <anchor moveWithCells="1" sizeWithCells="1">
              <from>
                <xdr:col>3</xdr:col>
                <xdr:colOff>476250</xdr:colOff>
                <xdr:row>12</xdr:row>
                <xdr:rowOff>28575</xdr:rowOff>
              </from>
              <to>
                <xdr:col>7</xdr:col>
                <xdr:colOff>257175</xdr:colOff>
                <xdr:row>12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24" name="Check Box 14">
          <controlPr defaultSize="0" autoFill="0" autoLine="0" autoPict="0">
            <anchor moveWithCells="1" sizeWithCells="1">
              <from>
                <xdr:col>2</xdr:col>
                <xdr:colOff>352425</xdr:colOff>
                <xdr:row>13</xdr:row>
                <xdr:rowOff>19050</xdr:rowOff>
              </from>
              <to>
                <xdr:col>3</xdr:col>
                <xdr:colOff>142875</xdr:colOff>
                <xdr:row>13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25" name="Check Box 15">
          <controlPr defaultSize="0" autoFill="0" autoLine="0" autoPict="0">
            <anchor moveWithCells="1" sizeWithCells="1">
              <from>
                <xdr:col>3</xdr:col>
                <xdr:colOff>476250</xdr:colOff>
                <xdr:row>13</xdr:row>
                <xdr:rowOff>28575</xdr:rowOff>
              </from>
              <to>
                <xdr:col>7</xdr:col>
                <xdr:colOff>257175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26" name="Check Box 16">
          <controlPr defaultSize="0" autoFill="0" autoLine="0" autoPict="0">
            <anchor moveWithCells="1" sizeWithCells="1">
              <from>
                <xdr:col>2</xdr:col>
                <xdr:colOff>352425</xdr:colOff>
                <xdr:row>18</xdr:row>
                <xdr:rowOff>19050</xdr:rowOff>
              </from>
              <to>
                <xdr:col>3</xdr:col>
                <xdr:colOff>142875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1" r:id="rId27" name="Check Box 17">
          <controlPr defaultSize="0" autoFill="0" autoLine="0" autoPict="0">
            <anchor moveWithCells="1" sizeWithCells="1">
              <from>
                <xdr:col>3</xdr:col>
                <xdr:colOff>476250</xdr:colOff>
                <xdr:row>18</xdr:row>
                <xdr:rowOff>28575</xdr:rowOff>
              </from>
              <to>
                <xdr:col>7</xdr:col>
                <xdr:colOff>257175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2" r:id="rId28" name="Check Box 18">
          <controlPr defaultSize="0" autoFill="0" autoLine="0" autoPict="0">
            <anchor moveWithCells="1" sizeWithCells="1">
              <from>
                <xdr:col>2</xdr:col>
                <xdr:colOff>352425</xdr:colOff>
                <xdr:row>19</xdr:row>
                <xdr:rowOff>19050</xdr:rowOff>
              </from>
              <to>
                <xdr:col>3</xdr:col>
                <xdr:colOff>142875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3" r:id="rId29" name="Check Box 19">
          <controlPr defaultSize="0" autoFill="0" autoLine="0" autoPict="0">
            <anchor moveWithCells="1" sizeWithCells="1">
              <from>
                <xdr:col>3</xdr:col>
                <xdr:colOff>476250</xdr:colOff>
                <xdr:row>19</xdr:row>
                <xdr:rowOff>28575</xdr:rowOff>
              </from>
              <to>
                <xdr:col>7</xdr:col>
                <xdr:colOff>257175</xdr:colOff>
                <xdr:row>19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4" r:id="rId30" name="Check Box 20">
          <controlPr defaultSize="0" autoFill="0" autoLine="0" autoPict="0">
            <anchor moveWithCells="1" sizeWithCells="1">
              <from>
                <xdr:col>3</xdr:col>
                <xdr:colOff>466725</xdr:colOff>
                <xdr:row>20</xdr:row>
                <xdr:rowOff>28575</xdr:rowOff>
              </from>
              <to>
                <xdr:col>7</xdr:col>
                <xdr:colOff>247650</xdr:colOff>
                <xdr:row>20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7" r:id="rId31" name="Check Box 23">
          <controlPr defaultSize="0" autoFill="0" autoLine="0" autoPict="0">
            <anchor moveWithCells="1" sizeWithCells="1">
              <from>
                <xdr:col>11</xdr:col>
                <xdr:colOff>352425</xdr:colOff>
                <xdr:row>11</xdr:row>
                <xdr:rowOff>19050</xdr:rowOff>
              </from>
              <to>
                <xdr:col>12</xdr:col>
                <xdr:colOff>142875</xdr:colOff>
                <xdr:row>11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8" r:id="rId32" name="Check Box 24">
          <controlPr defaultSize="0" autoFill="0" autoLine="0" autoPict="0">
            <anchor moveWithCells="1" sizeWithCells="1">
              <from>
                <xdr:col>12</xdr:col>
                <xdr:colOff>476250</xdr:colOff>
                <xdr:row>11</xdr:row>
                <xdr:rowOff>28575</xdr:rowOff>
              </from>
              <to>
                <xdr:col>16</xdr:col>
                <xdr:colOff>257175</xdr:colOff>
                <xdr:row>12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9" r:id="rId33" name="Check Box 25">
          <controlPr defaultSize="0" autoFill="0" autoLine="0" autoPict="0">
            <anchor moveWithCells="1" sizeWithCells="1">
              <from>
                <xdr:col>11</xdr:col>
                <xdr:colOff>352425</xdr:colOff>
                <xdr:row>12</xdr:row>
                <xdr:rowOff>19050</xdr:rowOff>
              </from>
              <to>
                <xdr:col>12</xdr:col>
                <xdr:colOff>142875</xdr:colOff>
                <xdr:row>12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0" r:id="rId34" name="Check Box 26">
          <controlPr defaultSize="0" autoFill="0" autoLine="0" autoPict="0">
            <anchor moveWithCells="1" sizeWithCells="1">
              <from>
                <xdr:col>12</xdr:col>
                <xdr:colOff>476250</xdr:colOff>
                <xdr:row>12</xdr:row>
                <xdr:rowOff>28575</xdr:rowOff>
              </from>
              <to>
                <xdr:col>16</xdr:col>
                <xdr:colOff>257175</xdr:colOff>
                <xdr:row>12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1" r:id="rId35" name="Check Box 27">
          <controlPr defaultSize="0" autoFill="0" autoLine="0" autoPict="0">
            <anchor moveWithCells="1" sizeWithCells="1">
              <from>
                <xdr:col>11</xdr:col>
                <xdr:colOff>352425</xdr:colOff>
                <xdr:row>13</xdr:row>
                <xdr:rowOff>19050</xdr:rowOff>
              </from>
              <to>
                <xdr:col>12</xdr:col>
                <xdr:colOff>142875</xdr:colOff>
                <xdr:row>13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2" r:id="rId36" name="Check Box 28">
          <controlPr defaultSize="0" autoFill="0" autoLine="0" autoPict="0">
            <anchor moveWithCells="1" sizeWithCells="1">
              <from>
                <xdr:col>12</xdr:col>
                <xdr:colOff>476250</xdr:colOff>
                <xdr:row>13</xdr:row>
                <xdr:rowOff>28575</xdr:rowOff>
              </from>
              <to>
                <xdr:col>16</xdr:col>
                <xdr:colOff>257175</xdr:colOff>
                <xdr:row>14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3" r:id="rId37" name="Check Box 29">
          <controlPr defaultSize="0" autoFill="0" autoLine="0" autoPict="0">
            <anchor moveWithCells="1" sizeWithCells="1">
              <from>
                <xdr:col>11</xdr:col>
                <xdr:colOff>352425</xdr:colOff>
                <xdr:row>18</xdr:row>
                <xdr:rowOff>19050</xdr:rowOff>
              </from>
              <to>
                <xdr:col>12</xdr:col>
                <xdr:colOff>142875</xdr:colOff>
                <xdr:row>18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4" r:id="rId38" name="Check Box 30">
          <controlPr defaultSize="0" autoFill="0" autoLine="0" autoPict="0">
            <anchor moveWithCells="1" sizeWithCells="1">
              <from>
                <xdr:col>12</xdr:col>
                <xdr:colOff>476250</xdr:colOff>
                <xdr:row>18</xdr:row>
                <xdr:rowOff>28575</xdr:rowOff>
              </from>
              <to>
                <xdr:col>16</xdr:col>
                <xdr:colOff>257175</xdr:colOff>
                <xdr:row>19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5" r:id="rId39" name="Check Box 31">
          <controlPr defaultSize="0" autoFill="0" autoLine="0" autoPict="0">
            <anchor moveWithCells="1" sizeWithCells="1">
              <from>
                <xdr:col>11</xdr:col>
                <xdr:colOff>352425</xdr:colOff>
                <xdr:row>19</xdr:row>
                <xdr:rowOff>19050</xdr:rowOff>
              </from>
              <to>
                <xdr:col>12</xdr:col>
                <xdr:colOff>142875</xdr:colOff>
                <xdr:row>19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6" r:id="rId40" name="Check Box 32">
          <controlPr defaultSize="0" autoFill="0" autoLine="0" autoPict="0">
            <anchor moveWithCells="1" sizeWithCells="1">
              <from>
                <xdr:col>12</xdr:col>
                <xdr:colOff>476250</xdr:colOff>
                <xdr:row>19</xdr:row>
                <xdr:rowOff>28575</xdr:rowOff>
              </from>
              <to>
                <xdr:col>16</xdr:col>
                <xdr:colOff>257175</xdr:colOff>
                <xdr:row>19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7" r:id="rId41" name="Check Box 33">
          <controlPr defaultSize="0" autoFill="0" autoLine="0" autoPict="0">
            <anchor moveWithCells="1" sizeWithCells="1">
              <from>
                <xdr:col>12</xdr:col>
                <xdr:colOff>466725</xdr:colOff>
                <xdr:row>20</xdr:row>
                <xdr:rowOff>28575</xdr:rowOff>
              </from>
              <to>
                <xdr:col>16</xdr:col>
                <xdr:colOff>247650</xdr:colOff>
                <xdr:row>20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59" r:id="rId42" name="Drop Down 35">
          <controlPr defaultSize="0" autoLine="0" autoPict="0">
            <anchor moveWithCells="1">
              <from>
                <xdr:col>2</xdr:col>
                <xdr:colOff>76200</xdr:colOff>
                <xdr:row>10</xdr:row>
                <xdr:rowOff>19050</xdr:rowOff>
              </from>
              <to>
                <xdr:col>7</xdr:col>
                <xdr:colOff>428625</xdr:colOff>
                <xdr:row>11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0" r:id="rId43" name="Drop Down 36">
          <controlPr defaultSize="0" autoLine="0" autoPict="0">
            <anchor moveWithCells="1">
              <from>
                <xdr:col>11</xdr:col>
                <xdr:colOff>76200</xdr:colOff>
                <xdr:row>10</xdr:row>
                <xdr:rowOff>19050</xdr:rowOff>
              </from>
              <to>
                <xdr:col>16</xdr:col>
                <xdr:colOff>409575</xdr:colOff>
                <xdr:row>11</xdr:row>
                <xdr:rowOff>9525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1" r:id="rId44" name="Drop Down 37">
          <controlPr defaultSize="0" autoLine="0" autoPict="0">
            <anchor moveWithCells="1">
              <from>
                <xdr:col>2</xdr:col>
                <xdr:colOff>85725</xdr:colOff>
                <xdr:row>14</xdr:row>
                <xdr:rowOff>9525</xdr:rowOff>
              </from>
              <to>
                <xdr:col>7</xdr:col>
                <xdr:colOff>390525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2" r:id="rId45" name="Drop Down 38">
          <controlPr defaultSize="0" autoLine="0" autoPict="0">
            <anchor moveWithCells="1">
              <from>
                <xdr:col>11</xdr:col>
                <xdr:colOff>76200</xdr:colOff>
                <xdr:row>14</xdr:row>
                <xdr:rowOff>9525</xdr:rowOff>
              </from>
              <to>
                <xdr:col>16</xdr:col>
                <xdr:colOff>381000</xdr:colOff>
                <xdr:row>14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3" r:id="rId46" name="Drop Down 39">
          <controlPr defaultSize="0" autoLine="0" autoPict="0">
            <anchor moveWithCells="1">
              <from>
                <xdr:col>2</xdr:col>
                <xdr:colOff>85725</xdr:colOff>
                <xdr:row>17</xdr:row>
                <xdr:rowOff>19050</xdr:rowOff>
              </from>
              <to>
                <xdr:col>7</xdr:col>
                <xdr:colOff>371475</xdr:colOff>
                <xdr:row>18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4" r:id="rId47" name="Drop Down 40">
          <controlPr defaultSize="0" autoLine="0" autoPict="0">
            <anchor moveWithCells="1">
              <from>
                <xdr:col>11</xdr:col>
                <xdr:colOff>85725</xdr:colOff>
                <xdr:row>17</xdr:row>
                <xdr:rowOff>19050</xdr:rowOff>
              </from>
              <to>
                <xdr:col>16</xdr:col>
                <xdr:colOff>371475</xdr:colOff>
                <xdr:row>17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6" r:id="rId48" name="Drop Down 42">
          <controlPr defaultSize="0" autoLine="0" autoPict="0">
            <anchor moveWithCells="1">
              <from>
                <xdr:col>2</xdr:col>
                <xdr:colOff>57150</xdr:colOff>
                <xdr:row>20</xdr:row>
                <xdr:rowOff>9525</xdr:rowOff>
              </from>
              <to>
                <xdr:col>3</xdr:col>
                <xdr:colOff>419100</xdr:colOff>
                <xdr:row>20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67" r:id="rId49" name="Drop Down 43">
          <controlPr defaultSize="0" autoLine="0" autoPict="0">
            <anchor moveWithCells="1">
              <from>
                <xdr:col>11</xdr:col>
                <xdr:colOff>57150</xdr:colOff>
                <xdr:row>20</xdr:row>
                <xdr:rowOff>9525</xdr:rowOff>
              </from>
              <to>
                <xdr:col>12</xdr:col>
                <xdr:colOff>219075</xdr:colOff>
                <xdr:row>20</xdr:row>
                <xdr:rowOff>228600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2" r:id="rId50" name="Drop Down 88">
          <controlPr defaultSize="0" autoLine="0" autoPict="0">
            <anchor moveWithCells="1">
              <from>
                <xdr:col>3</xdr:col>
                <xdr:colOff>390525</xdr:colOff>
                <xdr:row>5</xdr:row>
                <xdr:rowOff>66675</xdr:rowOff>
              </from>
              <to>
                <xdr:col>10</xdr:col>
                <xdr:colOff>28575</xdr:colOff>
                <xdr:row>5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5" r:id="rId51" name="Check Box 91">
          <controlPr defaultSize="0" autoFill="0" autoLine="0" autoPict="0">
            <anchor moveWithCells="1" sizeWithCells="1">
              <from>
                <xdr:col>11</xdr:col>
                <xdr:colOff>352425</xdr:colOff>
                <xdr:row>21</xdr:row>
                <xdr:rowOff>19050</xdr:rowOff>
              </from>
              <to>
                <xdr:col>12</xdr:col>
                <xdr:colOff>142875</xdr:colOff>
                <xdr:row>21</xdr:row>
                <xdr:rowOff>238125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16" r:id="rId52" name="Check Box 92">
          <controlPr defaultSize="0" autoFill="0" autoLine="0" autoPict="0">
            <anchor moveWithCells="1" sizeWithCells="1">
              <from>
                <xdr:col>12</xdr:col>
                <xdr:colOff>476250</xdr:colOff>
                <xdr:row>21</xdr:row>
                <xdr:rowOff>28575</xdr:rowOff>
              </from>
              <to>
                <xdr:col>16</xdr:col>
                <xdr:colOff>257175</xdr:colOff>
                <xdr:row>22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opLeftCell="J1" workbookViewId="0">
      <selection sqref="A1:I1048576"/>
    </sheetView>
  </sheetViews>
  <sheetFormatPr baseColWidth="10" defaultColWidth="11.42578125" defaultRowHeight="15" x14ac:dyDescent="0.25"/>
  <cols>
    <col min="1" max="1" width="22.5703125" style="71" hidden="1" customWidth="1"/>
    <col min="2" max="2" width="20.28515625" style="71" hidden="1" customWidth="1"/>
    <col min="3" max="3" width="24.28515625" style="71" hidden="1" customWidth="1"/>
    <col min="4" max="4" width="24.5703125" style="71" hidden="1" customWidth="1"/>
    <col min="5" max="5" width="36.85546875" style="71" hidden="1" customWidth="1"/>
    <col min="6" max="6" width="34.5703125" style="71" hidden="1" customWidth="1"/>
    <col min="7" max="7" width="26.140625" style="71" hidden="1" customWidth="1"/>
    <col min="8" max="8" width="21.140625" style="71" hidden="1" customWidth="1"/>
    <col min="9" max="9" width="33" style="71" hidden="1" customWidth="1"/>
    <col min="10" max="16384" width="11.42578125" style="71"/>
  </cols>
  <sheetData>
    <row r="1" spans="1:9" x14ac:dyDescent="0.25">
      <c r="A1" s="72" t="s">
        <v>37</v>
      </c>
      <c r="B1" s="72"/>
      <c r="C1" s="72"/>
      <c r="D1" s="72"/>
      <c r="E1" s="72"/>
      <c r="F1" s="72"/>
      <c r="G1" s="72"/>
      <c r="H1" s="72"/>
      <c r="I1" s="72"/>
    </row>
    <row r="2" spans="1:9" thickBot="1" x14ac:dyDescent="0.35">
      <c r="A2" s="72"/>
      <c r="B2" s="72"/>
      <c r="C2" s="72"/>
      <c r="D2" s="72"/>
      <c r="E2" s="72"/>
      <c r="F2" s="72"/>
      <c r="G2" s="72"/>
      <c r="H2" s="72"/>
      <c r="I2" s="72"/>
    </row>
    <row r="3" spans="1:9" ht="15.75" thickBot="1" x14ac:dyDescent="0.3">
      <c r="A3" s="73" t="s">
        <v>38</v>
      </c>
      <c r="B3" s="73" t="s">
        <v>39</v>
      </c>
      <c r="C3" s="73" t="s">
        <v>40</v>
      </c>
      <c r="D3" s="73" t="s">
        <v>41</v>
      </c>
      <c r="E3" s="73" t="s">
        <v>64</v>
      </c>
      <c r="F3" s="73" t="s">
        <v>65</v>
      </c>
      <c r="G3" s="73" t="s">
        <v>82</v>
      </c>
      <c r="H3" s="74" t="s">
        <v>83</v>
      </c>
      <c r="I3" s="73" t="s">
        <v>204</v>
      </c>
    </row>
    <row r="4" spans="1:9" ht="14.45" x14ac:dyDescent="0.3">
      <c r="A4" s="75"/>
      <c r="B4" s="75"/>
      <c r="C4" s="75"/>
      <c r="D4" s="75"/>
      <c r="E4" s="76"/>
      <c r="F4" s="76"/>
      <c r="G4" s="75"/>
      <c r="H4" s="77"/>
      <c r="I4" s="78"/>
    </row>
    <row r="5" spans="1:9" ht="14.45" x14ac:dyDescent="0.3">
      <c r="A5" s="79" t="s">
        <v>42</v>
      </c>
      <c r="B5" s="79" t="s">
        <v>42</v>
      </c>
      <c r="C5" s="79" t="s">
        <v>54</v>
      </c>
      <c r="D5" s="79" t="s">
        <v>54</v>
      </c>
      <c r="E5" s="79" t="s">
        <v>66</v>
      </c>
      <c r="F5" s="79" t="s">
        <v>71</v>
      </c>
      <c r="G5" s="79" t="s">
        <v>73</v>
      </c>
      <c r="H5" s="80" t="s">
        <v>73</v>
      </c>
      <c r="I5" s="81" t="s">
        <v>205</v>
      </c>
    </row>
    <row r="6" spans="1:9" x14ac:dyDescent="0.25">
      <c r="A6" s="79" t="s">
        <v>43</v>
      </c>
      <c r="B6" s="79" t="s">
        <v>43</v>
      </c>
      <c r="C6" s="79" t="s">
        <v>55</v>
      </c>
      <c r="D6" s="79" t="s">
        <v>55</v>
      </c>
      <c r="E6" s="79" t="s">
        <v>67</v>
      </c>
      <c r="F6" s="79" t="s">
        <v>67</v>
      </c>
      <c r="G6" s="79" t="s">
        <v>74</v>
      </c>
      <c r="H6" s="80" t="s">
        <v>74</v>
      </c>
      <c r="I6" s="81" t="s">
        <v>206</v>
      </c>
    </row>
    <row r="7" spans="1:9" x14ac:dyDescent="0.25">
      <c r="A7" s="79" t="s">
        <v>44</v>
      </c>
      <c r="B7" s="79" t="s">
        <v>44</v>
      </c>
      <c r="C7" s="79" t="s">
        <v>56</v>
      </c>
      <c r="D7" s="79" t="s">
        <v>56</v>
      </c>
      <c r="E7" s="79" t="s">
        <v>68</v>
      </c>
      <c r="F7" s="79" t="s">
        <v>68</v>
      </c>
      <c r="G7" s="79" t="s">
        <v>75</v>
      </c>
      <c r="H7" s="80" t="s">
        <v>75</v>
      </c>
      <c r="I7" s="81" t="s">
        <v>207</v>
      </c>
    </row>
    <row r="8" spans="1:9" ht="15.75" thickBot="1" x14ac:dyDescent="0.3">
      <c r="A8" s="79" t="s">
        <v>45</v>
      </c>
      <c r="B8" s="79" t="s">
        <v>45</v>
      </c>
      <c r="C8" s="79" t="s">
        <v>57</v>
      </c>
      <c r="D8" s="79" t="s">
        <v>57</v>
      </c>
      <c r="E8" s="79" t="s">
        <v>69</v>
      </c>
      <c r="F8" s="79" t="s">
        <v>72</v>
      </c>
      <c r="G8" s="79" t="s">
        <v>76</v>
      </c>
      <c r="H8" s="80" t="s">
        <v>76</v>
      </c>
      <c r="I8" s="82" t="s">
        <v>208</v>
      </c>
    </row>
    <row r="9" spans="1:9" ht="14.45" x14ac:dyDescent="0.3">
      <c r="A9" s="79" t="s">
        <v>46</v>
      </c>
      <c r="B9" s="79" t="s">
        <v>46</v>
      </c>
      <c r="C9" s="79" t="s">
        <v>58</v>
      </c>
      <c r="D9" s="79" t="s">
        <v>58</v>
      </c>
      <c r="E9" s="79" t="s">
        <v>70</v>
      </c>
      <c r="F9" s="79" t="s">
        <v>70</v>
      </c>
      <c r="G9" s="79" t="s">
        <v>76</v>
      </c>
      <c r="H9" s="79" t="s">
        <v>76</v>
      </c>
      <c r="I9" s="72">
        <v>1</v>
      </c>
    </row>
    <row r="10" spans="1:9" ht="14.45" x14ac:dyDescent="0.3">
      <c r="A10" s="79" t="s">
        <v>47</v>
      </c>
      <c r="B10" s="79" t="s">
        <v>47</v>
      </c>
      <c r="C10" s="79" t="s">
        <v>59</v>
      </c>
      <c r="D10" s="79" t="s">
        <v>59</v>
      </c>
      <c r="E10" s="79"/>
      <c r="F10" s="79"/>
      <c r="G10" s="79" t="s">
        <v>77</v>
      </c>
      <c r="H10" s="79" t="s">
        <v>77</v>
      </c>
      <c r="I10" s="72"/>
    </row>
    <row r="11" spans="1:9" ht="14.45" x14ac:dyDescent="0.3">
      <c r="A11" s="79" t="s">
        <v>48</v>
      </c>
      <c r="B11" s="79" t="s">
        <v>48</v>
      </c>
      <c r="C11" s="79" t="s">
        <v>60</v>
      </c>
      <c r="D11" s="79" t="s">
        <v>60</v>
      </c>
      <c r="E11" s="79"/>
      <c r="F11" s="79"/>
      <c r="G11" s="79" t="s">
        <v>78</v>
      </c>
      <c r="H11" s="79" t="s">
        <v>78</v>
      </c>
      <c r="I11" s="72"/>
    </row>
    <row r="12" spans="1:9" ht="14.45" x14ac:dyDescent="0.3">
      <c r="A12" s="79" t="s">
        <v>49</v>
      </c>
      <c r="B12" s="79" t="s">
        <v>49</v>
      </c>
      <c r="C12" s="79" t="s">
        <v>61</v>
      </c>
      <c r="D12" s="79" t="s">
        <v>61</v>
      </c>
      <c r="E12" s="79"/>
      <c r="F12" s="79"/>
      <c r="G12" s="79" t="s">
        <v>79</v>
      </c>
      <c r="H12" s="79" t="s">
        <v>79</v>
      </c>
      <c r="I12" s="72"/>
    </row>
    <row r="13" spans="1:9" ht="14.45" x14ac:dyDescent="0.3">
      <c r="A13" s="79" t="s">
        <v>50</v>
      </c>
      <c r="B13" s="79" t="s">
        <v>50</v>
      </c>
      <c r="C13" s="79" t="s">
        <v>62</v>
      </c>
      <c r="D13" s="79" t="s">
        <v>62</v>
      </c>
      <c r="E13" s="79"/>
      <c r="F13" s="79"/>
      <c r="G13" s="79" t="s">
        <v>80</v>
      </c>
      <c r="H13" s="79" t="s">
        <v>80</v>
      </c>
      <c r="I13" s="72"/>
    </row>
    <row r="14" spans="1:9" ht="14.45" x14ac:dyDescent="0.3">
      <c r="A14" s="79" t="s">
        <v>51</v>
      </c>
      <c r="B14" s="79" t="s">
        <v>51</v>
      </c>
      <c r="C14" s="79" t="s">
        <v>63</v>
      </c>
      <c r="D14" s="79" t="s">
        <v>63</v>
      </c>
      <c r="E14" s="79"/>
      <c r="F14" s="79"/>
      <c r="G14" s="79" t="s">
        <v>81</v>
      </c>
      <c r="H14" s="79" t="s">
        <v>81</v>
      </c>
      <c r="I14" s="72"/>
    </row>
    <row r="15" spans="1:9" ht="14.45" x14ac:dyDescent="0.3">
      <c r="A15" s="79" t="s">
        <v>52</v>
      </c>
      <c r="B15" s="79" t="s">
        <v>52</v>
      </c>
      <c r="C15" s="79"/>
      <c r="D15" s="79"/>
      <c r="E15" s="79"/>
      <c r="F15" s="79"/>
      <c r="G15" s="79"/>
      <c r="H15" s="79"/>
      <c r="I15" s="72"/>
    </row>
    <row r="16" spans="1:9" thickBot="1" x14ac:dyDescent="0.35">
      <c r="A16" s="83" t="s">
        <v>53</v>
      </c>
      <c r="B16" s="83" t="s">
        <v>53</v>
      </c>
      <c r="C16" s="83"/>
      <c r="D16" s="83"/>
      <c r="E16" s="83"/>
      <c r="F16" s="83"/>
      <c r="G16" s="83"/>
      <c r="H16" s="83"/>
      <c r="I16" s="72"/>
    </row>
    <row r="17" spans="1:9" ht="14.45" x14ac:dyDescent="0.3">
      <c r="A17" s="72">
        <v>1</v>
      </c>
      <c r="B17" s="72">
        <v>1</v>
      </c>
      <c r="C17" s="72"/>
      <c r="D17" s="72"/>
      <c r="E17" s="72"/>
      <c r="F17" s="72"/>
      <c r="G17" s="72"/>
      <c r="H17" s="72"/>
      <c r="I17" s="72"/>
    </row>
    <row r="18" spans="1:9" ht="14.45" x14ac:dyDescent="0.3">
      <c r="A18" s="72"/>
      <c r="B18" s="72"/>
      <c r="C18" s="72"/>
      <c r="D18" s="72"/>
      <c r="E18" s="72"/>
      <c r="F18" s="72"/>
      <c r="G18" s="72"/>
      <c r="H18" s="72"/>
      <c r="I18" s="72"/>
    </row>
  </sheetData>
  <customSheetViews>
    <customSheetView guid="{0ACF1EDC-1BA8-466D-A5E7-EE4E0F315F8F}" hiddenColumns="1" topLeftCell="J1">
      <selection activeCell="Q13" sqref="Q1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Jörg</dc:creator>
  <cp:lastModifiedBy>Anna Jörg</cp:lastModifiedBy>
  <cp:lastPrinted>2015-07-09T14:34:36Z</cp:lastPrinted>
  <dcterms:created xsi:type="dcterms:W3CDTF">2015-04-27T14:05:57Z</dcterms:created>
  <dcterms:modified xsi:type="dcterms:W3CDTF">2015-07-09T14:36:54Z</dcterms:modified>
</cp:coreProperties>
</file>